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1100" windowHeight="6090" activeTab="0"/>
  </bookViews>
  <sheets>
    <sheet name="12 havi naptár" sheetId="1" r:id="rId1"/>
  </sheets>
  <definedNames>
    <definedName name="_xlnm.Print_Area" localSheetId="0">'12 havi naptár'!$A$1:$AU$65</definedName>
  </definedNames>
  <calcPr fullCalcOnLoad="1"/>
</workbook>
</file>

<file path=xl/sharedStrings.xml><?xml version="1.0" encoding="utf-8"?>
<sst xmlns="http://schemas.openxmlformats.org/spreadsheetml/2006/main" count="169" uniqueCount="8">
  <si>
    <t>H</t>
  </si>
  <si>
    <t>K</t>
  </si>
  <si>
    <t>Sze</t>
  </si>
  <si>
    <t>Cs</t>
  </si>
  <si>
    <t>P</t>
  </si>
  <si>
    <t>Szo</t>
  </si>
  <si>
    <t>V</t>
  </si>
  <si>
    <t>Évszám és hónap: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</si>
</sst>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mmmm"/>
    <numFmt numFmtId="174" formatCode="mmmm\ yyyy"/>
    <numFmt numFmtId="175" formatCode="&quot;=&quot;###&quot;*2&quot;"/>
    <numFmt numFmtId="176" formatCode="\=###&quot;*2&quot;"/>
    <numFmt numFmtId="177" formatCode="d"/>
    <numFmt numFmtId="178" formatCode="d;d;;"/>
    <numFmt numFmtId="179" formatCode="yyyy/\ mmmm"/>
    <numFmt numFmtId="180" formatCode="[$-40E]yyyy\.\ mmmm\ d\."/>
    <numFmt numFmtId="181" formatCode="yyyy/mm/"/>
    <numFmt numFmtId="182" formatCode="yyyy/\ mmm/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Trebuchet MS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sz val="8"/>
      <name val="Trebuchet MS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7"/>
      <color indexed="48"/>
      <name val="Trebuchet MS"/>
      <family val="2"/>
    </font>
    <font>
      <sz val="7"/>
      <color indexed="48"/>
      <name val="Trebuchet MS"/>
      <family val="2"/>
    </font>
    <font>
      <sz val="7"/>
      <name val="Trebuchet MS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17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17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/>
    </xf>
    <xf numFmtId="178" fontId="8" fillId="0" borderId="2" xfId="0" applyNumberFormat="1" applyFont="1" applyBorder="1" applyAlignment="1" applyProtection="1">
      <alignment horizontal="center" vertical="center"/>
      <protection hidden="1"/>
    </xf>
    <xf numFmtId="178" fontId="8" fillId="2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hidden="1"/>
    </xf>
    <xf numFmtId="177" fontId="8" fillId="2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9" fontId="9" fillId="0" borderId="0" xfId="0" applyNumberFormat="1" applyFont="1" applyAlignment="1" applyProtection="1">
      <alignment horizontal="center" vertical="center"/>
      <protection/>
    </xf>
    <xf numFmtId="179" fontId="10" fillId="0" borderId="0" xfId="0" applyNumberFormat="1" applyFont="1" applyAlignment="1" applyProtection="1">
      <alignment horizontal="center" vertical="center"/>
      <protection/>
    </xf>
    <xf numFmtId="179" fontId="11" fillId="0" borderId="0" xfId="0" applyNumberFormat="1" applyFont="1" applyAlignment="1" applyProtection="1">
      <alignment horizontal="center" vertical="center"/>
      <protection/>
    </xf>
    <xf numFmtId="181" fontId="12" fillId="4" borderId="4" xfId="0" applyNumberFormat="1" applyFont="1" applyFill="1" applyBorder="1" applyAlignment="1" applyProtection="1">
      <alignment horizontal="center" vertical="center"/>
      <protection locked="0"/>
    </xf>
    <xf numFmtId="181" fontId="12" fillId="4" borderId="5" xfId="0" applyNumberFormat="1" applyFont="1" applyFill="1" applyBorder="1" applyAlignment="1" applyProtection="1">
      <alignment horizontal="center" vertical="center"/>
      <protection locked="0"/>
    </xf>
    <xf numFmtId="181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182" fontId="9" fillId="0" borderId="0" xfId="0" applyNumberFormat="1" applyFont="1" applyAlignment="1" applyProtection="1">
      <alignment horizontal="center" vertical="center"/>
      <protection/>
    </xf>
    <xf numFmtId="182" fontId="10" fillId="0" borderId="0" xfId="0" applyNumberFormat="1" applyFont="1" applyAlignment="1" applyProtection="1">
      <alignment horizontal="center" vertical="center"/>
      <protection/>
    </xf>
    <xf numFmtId="182" fontId="11" fillId="0" borderId="0" xfId="0" applyNumberFormat="1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64"/>
  <sheetViews>
    <sheetView showGridLines="0" tabSelected="1" zoomScale="75" zoomScaleNormal="75" workbookViewId="0" topLeftCell="A1">
      <selection activeCell="AW5" sqref="AW5:AW7"/>
    </sheetView>
  </sheetViews>
  <sheetFormatPr defaultColWidth="9.140625" defaultRowHeight="12.75"/>
  <cols>
    <col min="1" max="7" width="3.7109375" style="1" customWidth="1"/>
    <col min="8" max="8" width="0.9921875" style="1" customWidth="1"/>
    <col min="9" max="15" width="3.7109375" style="1" customWidth="1"/>
    <col min="16" max="16" width="0.71875" style="1" customWidth="1"/>
    <col min="17" max="23" width="3.7109375" style="1" customWidth="1"/>
    <col min="24" max="24" width="3.28125" style="1" customWidth="1"/>
    <col min="25" max="31" width="3.7109375" style="1" customWidth="1"/>
    <col min="32" max="32" width="0.9921875" style="1" customWidth="1"/>
    <col min="33" max="39" width="3.7109375" style="1" customWidth="1"/>
    <col min="40" max="40" width="0.71875" style="1" customWidth="1"/>
    <col min="41" max="47" width="3.7109375" style="1" customWidth="1"/>
    <col min="48" max="48" width="9.140625" style="1" customWidth="1"/>
    <col min="49" max="49" width="10.421875" style="1" bestFit="1" customWidth="1"/>
    <col min="50" max="16384" width="9.140625" style="1" customWidth="1"/>
  </cols>
  <sheetData>
    <row r="1" spans="7:49" s="2" customFormat="1" ht="9.75" customHeight="1">
      <c r="G1" s="3"/>
      <c r="AE1" s="3"/>
      <c r="AG1" s="17"/>
      <c r="AH1" s="18"/>
      <c r="AI1" s="19"/>
      <c r="AW1" s="23" t="s">
        <v>7</v>
      </c>
    </row>
    <row r="2" spans="1:49" s="4" customFormat="1" ht="9.75" customHeight="1">
      <c r="A2" s="25">
        <f>AW5</f>
        <v>39083</v>
      </c>
      <c r="B2" s="26"/>
      <c r="C2" s="27"/>
      <c r="I2" s="25">
        <f>DATE(YEAR(A2),MONTH(A2)+1,1)</f>
        <v>39114</v>
      </c>
      <c r="J2" s="26"/>
      <c r="K2" s="27"/>
      <c r="Q2" s="25">
        <f>DATE(YEAR(I2),MONTH(I2)+1,1)</f>
        <v>39142</v>
      </c>
      <c r="R2" s="26"/>
      <c r="S2" s="27"/>
      <c r="W2" s="5"/>
      <c r="Y2" s="25">
        <f>A2+366</f>
        <v>39449</v>
      </c>
      <c r="Z2" s="26"/>
      <c r="AA2" s="27"/>
      <c r="AG2" s="25">
        <f>DATE(YEAR(Y2),MONTH(Y2)+1,1)</f>
        <v>39479</v>
      </c>
      <c r="AH2" s="26"/>
      <c r="AI2" s="27"/>
      <c r="AO2" s="25">
        <f>DATE(YEAR(AG2),MONTH(AG2)+1,1)</f>
        <v>39508</v>
      </c>
      <c r="AP2" s="26"/>
      <c r="AQ2" s="27"/>
      <c r="AU2" s="5"/>
      <c r="AW2" s="24"/>
    </row>
    <row r="3" s="2" customFormat="1" ht="9.75" customHeight="1">
      <c r="AW3" s="24"/>
    </row>
    <row r="4" spans="1:49" s="2" customFormat="1" ht="9.75" customHeight="1" thickBo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6</v>
      </c>
      <c r="Q4" s="6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6" t="s">
        <v>6</v>
      </c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5</v>
      </c>
      <c r="AE4" s="6" t="s">
        <v>6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6" t="s">
        <v>5</v>
      </c>
      <c r="AM4" s="6" t="s">
        <v>6</v>
      </c>
      <c r="AO4" s="6" t="s">
        <v>0</v>
      </c>
      <c r="AP4" s="6" t="s">
        <v>1</v>
      </c>
      <c r="AQ4" s="6" t="s">
        <v>2</v>
      </c>
      <c r="AR4" s="6" t="s">
        <v>3</v>
      </c>
      <c r="AS4" s="6" t="s">
        <v>4</v>
      </c>
      <c r="AT4" s="6" t="s">
        <v>5</v>
      </c>
      <c r="AU4" s="6" t="s">
        <v>6</v>
      </c>
      <c r="AW4" s="24"/>
    </row>
    <row r="5" spans="1:49" s="2" customFormat="1" ht="9.75" customHeight="1">
      <c r="A5" s="7">
        <f>(WEEKDAY(A2)=2)*A2</f>
        <v>39083</v>
      </c>
      <c r="B5" s="7">
        <f>(WEEKDAY(A2)=3)*A2+(A5&gt;0)+A5</f>
        <v>39084</v>
      </c>
      <c r="C5" s="7">
        <f>(WEEKDAY(A2)=4)*A2+(B5&gt;0)+B5</f>
        <v>39085</v>
      </c>
      <c r="D5" s="7">
        <f>(WEEKDAY(A2)=5)*A2+(C5&gt;0)+C5</f>
        <v>39086</v>
      </c>
      <c r="E5" s="7">
        <f>(WEEKDAY(A2)=6)*A2+(D5&gt;0)+D5</f>
        <v>39087</v>
      </c>
      <c r="F5" s="8">
        <f>(WEEKDAY(A2)=7)*A2+(E5&gt;0)+E5</f>
        <v>39088</v>
      </c>
      <c r="G5" s="8">
        <f>(WEEKDAY(A2)=1)*A2+(F5&gt;0)+F5</f>
        <v>39089</v>
      </c>
      <c r="I5" s="7">
        <f>(WEEKDAY(I2)=2)*I2</f>
        <v>0</v>
      </c>
      <c r="J5" s="7">
        <f>(WEEKDAY(I2)=3)*I2+(I5&gt;0)+I5</f>
        <v>0</v>
      </c>
      <c r="K5" s="7">
        <f>(WEEKDAY(I2)=4)*I2+(J5&gt;0)+J5</f>
        <v>0</v>
      </c>
      <c r="L5" s="7">
        <f>(WEEKDAY(I2)=5)*I2+(K5&gt;0)+K5</f>
        <v>39114</v>
      </c>
      <c r="M5" s="7">
        <f>(WEEKDAY(I2)=6)*I2+(L5&gt;0)+L5</f>
        <v>39115</v>
      </c>
      <c r="N5" s="8">
        <f>(WEEKDAY(I2)=7)*I2+(M5&gt;0)+M5</f>
        <v>39116</v>
      </c>
      <c r="O5" s="8">
        <f>(WEEKDAY(I2)=1)*I2+(N5&gt;0)+N5</f>
        <v>39117</v>
      </c>
      <c r="Q5" s="7">
        <f>(WEEKDAY(Q2)=2)*Q2</f>
        <v>0</v>
      </c>
      <c r="R5" s="7">
        <f>(WEEKDAY(Q2)=3)*Q2+(Q5&gt;0)+Q5</f>
        <v>0</v>
      </c>
      <c r="S5" s="7">
        <f>(WEEKDAY(Q2)=4)*Q2+(R5&gt;0)+R5</f>
        <v>0</v>
      </c>
      <c r="T5" s="7">
        <f>(WEEKDAY(Q2)=5)*Q2+(S5&gt;0)+S5</f>
        <v>39142</v>
      </c>
      <c r="U5" s="7">
        <f>(WEEKDAY(Q2)=6)*Q2+(T5&gt;0)+T5</f>
        <v>39143</v>
      </c>
      <c r="V5" s="8">
        <f>(WEEKDAY(Q2)=7)*Q2+(U5&gt;0)+U5</f>
        <v>39144</v>
      </c>
      <c r="W5" s="8">
        <f>(WEEKDAY(Q2)=1)*Q2+(V5&gt;0)+V5</f>
        <v>39145</v>
      </c>
      <c r="Y5" s="7">
        <f>(WEEKDAY(Y2)=2)*Y2</f>
        <v>0</v>
      </c>
      <c r="Z5" s="7">
        <f>(WEEKDAY(Y2)=3)*Y2+(Y5&gt;0)+Y5</f>
        <v>0</v>
      </c>
      <c r="AA5" s="7">
        <f>(WEEKDAY(Y2)=4)*Y2+(Z5&gt;0)+Z5</f>
        <v>39449</v>
      </c>
      <c r="AB5" s="7">
        <f>(WEEKDAY(Y2)=5)*Y2+(AA5&gt;0)+AA5</f>
        <v>39450</v>
      </c>
      <c r="AC5" s="7">
        <f>(WEEKDAY(Y2)=6)*Y2+(AB5&gt;0)+AB5</f>
        <v>39451</v>
      </c>
      <c r="AD5" s="8">
        <f>(WEEKDAY(Y2)=7)*Y2+(AC5&gt;0)+AC5</f>
        <v>39452</v>
      </c>
      <c r="AE5" s="8">
        <f>(WEEKDAY(Y2)=1)*Y2+(AD5&gt;0)+AD5</f>
        <v>39453</v>
      </c>
      <c r="AG5" s="7">
        <f>(WEEKDAY(AG2)=2)*AG2</f>
        <v>0</v>
      </c>
      <c r="AH5" s="7">
        <f>(WEEKDAY(AG2)=3)*AG2+(AG5&gt;0)+AG5</f>
        <v>0</v>
      </c>
      <c r="AI5" s="7">
        <f>(WEEKDAY(AG2)=4)*AG2+(AH5&gt;0)+AH5</f>
        <v>0</v>
      </c>
      <c r="AJ5" s="7">
        <f>(WEEKDAY(AG2)=5)*AG2+(AI5&gt;0)+AI5</f>
        <v>0</v>
      </c>
      <c r="AK5" s="7">
        <f>(WEEKDAY(AG2)=6)*AG2+(AJ5&gt;0)+AJ5</f>
        <v>39479</v>
      </c>
      <c r="AL5" s="8">
        <f>(WEEKDAY(AG2)=7)*AG2+(AK5&gt;0)+AK5</f>
        <v>39480</v>
      </c>
      <c r="AM5" s="8">
        <f>(WEEKDAY(AG2)=1)*AG2+(AL5&gt;0)+AL5</f>
        <v>39481</v>
      </c>
      <c r="AO5" s="7">
        <f>(WEEKDAY(AO2)=2)*AO2</f>
        <v>0</v>
      </c>
      <c r="AP5" s="7">
        <f>(WEEKDAY(AO2)=3)*AO2+(AO5&gt;0)+AO5</f>
        <v>0</v>
      </c>
      <c r="AQ5" s="7">
        <f>(WEEKDAY(AO2)=4)*AO2+(AP5&gt;0)+AP5</f>
        <v>0</v>
      </c>
      <c r="AR5" s="7">
        <f>(WEEKDAY(AO2)=5)*AO2+(AQ5&gt;0)+AQ5</f>
        <v>0</v>
      </c>
      <c r="AS5" s="7">
        <f>(WEEKDAY(AO2)=6)*AO2+(AR5&gt;0)+AR5</f>
        <v>0</v>
      </c>
      <c r="AT5" s="8">
        <f>(WEEKDAY(AO2)=7)*AO2+(AS5&gt;0)+AS5</f>
        <v>39508</v>
      </c>
      <c r="AU5" s="8">
        <f>(WEEKDAY(AO2)=1)*AO2+(AT5&gt;0)+AT5</f>
        <v>39509</v>
      </c>
      <c r="AW5" s="20">
        <v>39083</v>
      </c>
    </row>
    <row r="6" spans="1:49" s="2" customFormat="1" ht="9.75" customHeight="1">
      <c r="A6" s="9"/>
      <c r="B6" s="9"/>
      <c r="C6" s="9"/>
      <c r="D6" s="9"/>
      <c r="E6" s="9"/>
      <c r="F6" s="10"/>
      <c r="G6" s="10"/>
      <c r="I6" s="9"/>
      <c r="J6" s="9"/>
      <c r="K6" s="9"/>
      <c r="L6" s="9"/>
      <c r="M6" s="9"/>
      <c r="N6" s="10"/>
      <c r="O6" s="10"/>
      <c r="Q6" s="9"/>
      <c r="R6" s="9"/>
      <c r="S6" s="9"/>
      <c r="T6" s="9"/>
      <c r="U6" s="9"/>
      <c r="V6" s="10"/>
      <c r="W6" s="10"/>
      <c r="Y6" s="9"/>
      <c r="Z6" s="9"/>
      <c r="AA6" s="9"/>
      <c r="AB6" s="9"/>
      <c r="AC6" s="9"/>
      <c r="AD6" s="10"/>
      <c r="AE6" s="10"/>
      <c r="AG6" s="9"/>
      <c r="AH6" s="9"/>
      <c r="AI6" s="9"/>
      <c r="AJ6" s="9"/>
      <c r="AK6" s="9"/>
      <c r="AL6" s="10"/>
      <c r="AM6" s="10"/>
      <c r="AO6" s="9"/>
      <c r="AP6" s="9"/>
      <c r="AQ6" s="9"/>
      <c r="AR6" s="9"/>
      <c r="AS6" s="9"/>
      <c r="AT6" s="10"/>
      <c r="AU6" s="10"/>
      <c r="AW6" s="21"/>
    </row>
    <row r="7" spans="1:49" s="2" customFormat="1" ht="9.75" customHeight="1" thickBot="1">
      <c r="A7" s="11">
        <f>+G5+1</f>
        <v>39090</v>
      </c>
      <c r="B7" s="11">
        <f aca="true" t="shared" si="0" ref="B7:G7">+A7+1</f>
        <v>39091</v>
      </c>
      <c r="C7" s="11">
        <f t="shared" si="0"/>
        <v>39092</v>
      </c>
      <c r="D7" s="11">
        <f t="shared" si="0"/>
        <v>39093</v>
      </c>
      <c r="E7" s="11">
        <f t="shared" si="0"/>
        <v>39094</v>
      </c>
      <c r="F7" s="12">
        <f t="shared" si="0"/>
        <v>39095</v>
      </c>
      <c r="G7" s="12">
        <f t="shared" si="0"/>
        <v>39096</v>
      </c>
      <c r="I7" s="11">
        <f>+O5+1</f>
        <v>39118</v>
      </c>
      <c r="J7" s="11">
        <f aca="true" t="shared" si="1" ref="J7:O7">+I7+1</f>
        <v>39119</v>
      </c>
      <c r="K7" s="11">
        <f t="shared" si="1"/>
        <v>39120</v>
      </c>
      <c r="L7" s="11">
        <f t="shared" si="1"/>
        <v>39121</v>
      </c>
      <c r="M7" s="11">
        <f t="shared" si="1"/>
        <v>39122</v>
      </c>
      <c r="N7" s="12">
        <f t="shared" si="1"/>
        <v>39123</v>
      </c>
      <c r="O7" s="12">
        <f t="shared" si="1"/>
        <v>39124</v>
      </c>
      <c r="Q7" s="11">
        <f>+W5+1</f>
        <v>39146</v>
      </c>
      <c r="R7" s="11">
        <f aca="true" t="shared" si="2" ref="R7:W7">+Q7+1</f>
        <v>39147</v>
      </c>
      <c r="S7" s="11">
        <f t="shared" si="2"/>
        <v>39148</v>
      </c>
      <c r="T7" s="11">
        <f t="shared" si="2"/>
        <v>39149</v>
      </c>
      <c r="U7" s="11">
        <f t="shared" si="2"/>
        <v>39150</v>
      </c>
      <c r="V7" s="12">
        <f t="shared" si="2"/>
        <v>39151</v>
      </c>
      <c r="W7" s="12">
        <f t="shared" si="2"/>
        <v>39152</v>
      </c>
      <c r="Y7" s="11">
        <f>+AE5+1</f>
        <v>39454</v>
      </c>
      <c r="Z7" s="11">
        <f aca="true" t="shared" si="3" ref="Z7:AE7">+Y7+1</f>
        <v>39455</v>
      </c>
      <c r="AA7" s="11">
        <f t="shared" si="3"/>
        <v>39456</v>
      </c>
      <c r="AB7" s="11">
        <f t="shared" si="3"/>
        <v>39457</v>
      </c>
      <c r="AC7" s="11">
        <f t="shared" si="3"/>
        <v>39458</v>
      </c>
      <c r="AD7" s="12">
        <f t="shared" si="3"/>
        <v>39459</v>
      </c>
      <c r="AE7" s="12">
        <f t="shared" si="3"/>
        <v>39460</v>
      </c>
      <c r="AG7" s="11">
        <f>+AM5+1</f>
        <v>39482</v>
      </c>
      <c r="AH7" s="11">
        <f aca="true" t="shared" si="4" ref="AH7:AM7">+AG7+1</f>
        <v>39483</v>
      </c>
      <c r="AI7" s="11">
        <f t="shared" si="4"/>
        <v>39484</v>
      </c>
      <c r="AJ7" s="11">
        <f t="shared" si="4"/>
        <v>39485</v>
      </c>
      <c r="AK7" s="11">
        <f t="shared" si="4"/>
        <v>39486</v>
      </c>
      <c r="AL7" s="12">
        <f t="shared" si="4"/>
        <v>39487</v>
      </c>
      <c r="AM7" s="12">
        <f t="shared" si="4"/>
        <v>39488</v>
      </c>
      <c r="AO7" s="11">
        <f>+AU5+1</f>
        <v>39510</v>
      </c>
      <c r="AP7" s="11">
        <f aca="true" t="shared" si="5" ref="AP7:AU7">+AO7+1</f>
        <v>39511</v>
      </c>
      <c r="AQ7" s="11">
        <f t="shared" si="5"/>
        <v>39512</v>
      </c>
      <c r="AR7" s="11">
        <f t="shared" si="5"/>
        <v>39513</v>
      </c>
      <c r="AS7" s="11">
        <f t="shared" si="5"/>
        <v>39514</v>
      </c>
      <c r="AT7" s="12">
        <f t="shared" si="5"/>
        <v>39515</v>
      </c>
      <c r="AU7" s="12">
        <f t="shared" si="5"/>
        <v>39516</v>
      </c>
      <c r="AW7" s="22"/>
    </row>
    <row r="8" spans="1:47" s="2" customFormat="1" ht="9.75" customHeight="1">
      <c r="A8" s="13"/>
      <c r="B8" s="13"/>
      <c r="C8" s="13"/>
      <c r="D8" s="13"/>
      <c r="E8" s="13"/>
      <c r="F8" s="14"/>
      <c r="G8" s="14"/>
      <c r="I8" s="13"/>
      <c r="J8" s="13"/>
      <c r="K8" s="13"/>
      <c r="L8" s="13"/>
      <c r="M8" s="13"/>
      <c r="N8" s="14"/>
      <c r="O8" s="14"/>
      <c r="Q8" s="13"/>
      <c r="R8" s="13"/>
      <c r="S8" s="13"/>
      <c r="T8" s="13"/>
      <c r="U8" s="13"/>
      <c r="V8" s="14"/>
      <c r="W8" s="14"/>
      <c r="Y8" s="13"/>
      <c r="Z8" s="13"/>
      <c r="AA8" s="13"/>
      <c r="AB8" s="13"/>
      <c r="AC8" s="13"/>
      <c r="AD8" s="14"/>
      <c r="AE8" s="14"/>
      <c r="AG8" s="13"/>
      <c r="AH8" s="13"/>
      <c r="AI8" s="13"/>
      <c r="AJ8" s="13"/>
      <c r="AK8" s="13"/>
      <c r="AL8" s="14"/>
      <c r="AM8" s="14"/>
      <c r="AO8" s="13"/>
      <c r="AP8" s="13"/>
      <c r="AQ8" s="13"/>
      <c r="AR8" s="13"/>
      <c r="AS8" s="13"/>
      <c r="AT8" s="14"/>
      <c r="AU8" s="14"/>
    </row>
    <row r="9" spans="1:47" s="2" customFormat="1" ht="9.75" customHeight="1">
      <c r="A9" s="11">
        <f>+G7+1</f>
        <v>39097</v>
      </c>
      <c r="B9" s="11">
        <f aca="true" t="shared" si="6" ref="B9:G9">+A9+1</f>
        <v>39098</v>
      </c>
      <c r="C9" s="11">
        <f t="shared" si="6"/>
        <v>39099</v>
      </c>
      <c r="D9" s="11">
        <f t="shared" si="6"/>
        <v>39100</v>
      </c>
      <c r="E9" s="11">
        <f t="shared" si="6"/>
        <v>39101</v>
      </c>
      <c r="F9" s="12">
        <f t="shared" si="6"/>
        <v>39102</v>
      </c>
      <c r="G9" s="12">
        <f t="shared" si="6"/>
        <v>39103</v>
      </c>
      <c r="I9" s="11">
        <f>+O7+1</f>
        <v>39125</v>
      </c>
      <c r="J9" s="11">
        <f aca="true" t="shared" si="7" ref="J9:O9">+I9+1</f>
        <v>39126</v>
      </c>
      <c r="K9" s="11">
        <f t="shared" si="7"/>
        <v>39127</v>
      </c>
      <c r="L9" s="11">
        <f t="shared" si="7"/>
        <v>39128</v>
      </c>
      <c r="M9" s="11">
        <f t="shared" si="7"/>
        <v>39129</v>
      </c>
      <c r="N9" s="12">
        <f t="shared" si="7"/>
        <v>39130</v>
      </c>
      <c r="O9" s="12">
        <f t="shared" si="7"/>
        <v>39131</v>
      </c>
      <c r="Q9" s="11">
        <f>+W7+1</f>
        <v>39153</v>
      </c>
      <c r="R9" s="11">
        <f aca="true" t="shared" si="8" ref="R9:W9">+Q9+1</f>
        <v>39154</v>
      </c>
      <c r="S9" s="11">
        <f t="shared" si="8"/>
        <v>39155</v>
      </c>
      <c r="T9" s="11">
        <f t="shared" si="8"/>
        <v>39156</v>
      </c>
      <c r="U9" s="11">
        <f t="shared" si="8"/>
        <v>39157</v>
      </c>
      <c r="V9" s="12">
        <f t="shared" si="8"/>
        <v>39158</v>
      </c>
      <c r="W9" s="12">
        <f t="shared" si="8"/>
        <v>39159</v>
      </c>
      <c r="Y9" s="11">
        <f>+AE7+1</f>
        <v>39461</v>
      </c>
      <c r="Z9" s="11">
        <f aca="true" t="shared" si="9" ref="Z9:AE9">+Y9+1</f>
        <v>39462</v>
      </c>
      <c r="AA9" s="11">
        <f t="shared" si="9"/>
        <v>39463</v>
      </c>
      <c r="AB9" s="11">
        <f t="shared" si="9"/>
        <v>39464</v>
      </c>
      <c r="AC9" s="11">
        <f t="shared" si="9"/>
        <v>39465</v>
      </c>
      <c r="AD9" s="12">
        <f t="shared" si="9"/>
        <v>39466</v>
      </c>
      <c r="AE9" s="12">
        <f t="shared" si="9"/>
        <v>39467</v>
      </c>
      <c r="AG9" s="11">
        <f>+AM7+1</f>
        <v>39489</v>
      </c>
      <c r="AH9" s="11">
        <f aca="true" t="shared" si="10" ref="AH9:AM9">+AG9+1</f>
        <v>39490</v>
      </c>
      <c r="AI9" s="11">
        <f t="shared" si="10"/>
        <v>39491</v>
      </c>
      <c r="AJ9" s="11">
        <f t="shared" si="10"/>
        <v>39492</v>
      </c>
      <c r="AK9" s="11">
        <f t="shared" si="10"/>
        <v>39493</v>
      </c>
      <c r="AL9" s="12">
        <f t="shared" si="10"/>
        <v>39494</v>
      </c>
      <c r="AM9" s="12">
        <f t="shared" si="10"/>
        <v>39495</v>
      </c>
      <c r="AO9" s="11">
        <f>+AU7+1</f>
        <v>39517</v>
      </c>
      <c r="AP9" s="11">
        <f aca="true" t="shared" si="11" ref="AP9:AU9">+AO9+1</f>
        <v>39518</v>
      </c>
      <c r="AQ9" s="11">
        <f t="shared" si="11"/>
        <v>39519</v>
      </c>
      <c r="AR9" s="11">
        <f t="shared" si="11"/>
        <v>39520</v>
      </c>
      <c r="AS9" s="11">
        <f t="shared" si="11"/>
        <v>39521</v>
      </c>
      <c r="AT9" s="12">
        <f t="shared" si="11"/>
        <v>39522</v>
      </c>
      <c r="AU9" s="12">
        <f t="shared" si="11"/>
        <v>39523</v>
      </c>
    </row>
    <row r="10" spans="1:47" s="2" customFormat="1" ht="9.75" customHeight="1">
      <c r="A10" s="13"/>
      <c r="B10" s="13"/>
      <c r="C10" s="13"/>
      <c r="D10" s="13"/>
      <c r="E10" s="13"/>
      <c r="F10" s="14"/>
      <c r="G10" s="14"/>
      <c r="I10" s="13"/>
      <c r="J10" s="13"/>
      <c r="K10" s="13"/>
      <c r="L10" s="13"/>
      <c r="M10" s="13"/>
      <c r="N10" s="14"/>
      <c r="O10" s="14"/>
      <c r="Q10" s="13"/>
      <c r="R10" s="13"/>
      <c r="S10" s="13"/>
      <c r="T10" s="13"/>
      <c r="U10" s="13"/>
      <c r="V10" s="14"/>
      <c r="W10" s="14"/>
      <c r="Y10" s="13"/>
      <c r="Z10" s="13"/>
      <c r="AA10" s="13"/>
      <c r="AB10" s="13"/>
      <c r="AC10" s="13"/>
      <c r="AD10" s="14"/>
      <c r="AE10" s="14"/>
      <c r="AG10" s="13"/>
      <c r="AH10" s="13"/>
      <c r="AI10" s="13"/>
      <c r="AJ10" s="13"/>
      <c r="AK10" s="13"/>
      <c r="AL10" s="14"/>
      <c r="AM10" s="14"/>
      <c r="AO10" s="13"/>
      <c r="AP10" s="13"/>
      <c r="AQ10" s="13"/>
      <c r="AR10" s="13"/>
      <c r="AS10" s="13"/>
      <c r="AT10" s="14"/>
      <c r="AU10" s="14"/>
    </row>
    <row r="11" spans="1:47" s="2" customFormat="1" ht="9.75" customHeight="1">
      <c r="A11" s="11">
        <f>+G9+1</f>
        <v>39104</v>
      </c>
      <c r="B11" s="11">
        <f aca="true" t="shared" si="12" ref="B11:G11">+A11+1</f>
        <v>39105</v>
      </c>
      <c r="C11" s="11">
        <f t="shared" si="12"/>
        <v>39106</v>
      </c>
      <c r="D11" s="11">
        <f t="shared" si="12"/>
        <v>39107</v>
      </c>
      <c r="E11" s="11">
        <f t="shared" si="12"/>
        <v>39108</v>
      </c>
      <c r="F11" s="12">
        <f t="shared" si="12"/>
        <v>39109</v>
      </c>
      <c r="G11" s="12">
        <f t="shared" si="12"/>
        <v>39110</v>
      </c>
      <c r="I11" s="11">
        <f>+O9+1</f>
        <v>39132</v>
      </c>
      <c r="J11" s="11">
        <f aca="true" t="shared" si="13" ref="J11:O11">+I11+1</f>
        <v>39133</v>
      </c>
      <c r="K11" s="11">
        <f t="shared" si="13"/>
        <v>39134</v>
      </c>
      <c r="L11" s="11">
        <f t="shared" si="13"/>
        <v>39135</v>
      </c>
      <c r="M11" s="11">
        <f t="shared" si="13"/>
        <v>39136</v>
      </c>
      <c r="N11" s="12">
        <f t="shared" si="13"/>
        <v>39137</v>
      </c>
      <c r="O11" s="12">
        <f t="shared" si="13"/>
        <v>39138</v>
      </c>
      <c r="Q11" s="11">
        <f>+W9+1</f>
        <v>39160</v>
      </c>
      <c r="R11" s="11">
        <f aca="true" t="shared" si="14" ref="R11:W11">+Q11+1</f>
        <v>39161</v>
      </c>
      <c r="S11" s="11">
        <f t="shared" si="14"/>
        <v>39162</v>
      </c>
      <c r="T11" s="11">
        <f t="shared" si="14"/>
        <v>39163</v>
      </c>
      <c r="U11" s="11">
        <f t="shared" si="14"/>
        <v>39164</v>
      </c>
      <c r="V11" s="12">
        <f t="shared" si="14"/>
        <v>39165</v>
      </c>
      <c r="W11" s="12">
        <f t="shared" si="14"/>
        <v>39166</v>
      </c>
      <c r="Y11" s="11">
        <f>+AE9+1</f>
        <v>39468</v>
      </c>
      <c r="Z11" s="11">
        <f aca="true" t="shared" si="15" ref="Z11:AE11">+Y11+1</f>
        <v>39469</v>
      </c>
      <c r="AA11" s="11">
        <f t="shared" si="15"/>
        <v>39470</v>
      </c>
      <c r="AB11" s="11">
        <f t="shared" si="15"/>
        <v>39471</v>
      </c>
      <c r="AC11" s="11">
        <f t="shared" si="15"/>
        <v>39472</v>
      </c>
      <c r="AD11" s="12">
        <f t="shared" si="15"/>
        <v>39473</v>
      </c>
      <c r="AE11" s="12">
        <f t="shared" si="15"/>
        <v>39474</v>
      </c>
      <c r="AG11" s="11">
        <f>+AM9+1</f>
        <v>39496</v>
      </c>
      <c r="AH11" s="11">
        <f aca="true" t="shared" si="16" ref="AH11:AM11">+AG11+1</f>
        <v>39497</v>
      </c>
      <c r="AI11" s="11">
        <f t="shared" si="16"/>
        <v>39498</v>
      </c>
      <c r="AJ11" s="11">
        <f t="shared" si="16"/>
        <v>39499</v>
      </c>
      <c r="AK11" s="11">
        <f t="shared" si="16"/>
        <v>39500</v>
      </c>
      <c r="AL11" s="12">
        <f t="shared" si="16"/>
        <v>39501</v>
      </c>
      <c r="AM11" s="12">
        <f t="shared" si="16"/>
        <v>39502</v>
      </c>
      <c r="AO11" s="11">
        <f>+AU9+1</f>
        <v>39524</v>
      </c>
      <c r="AP11" s="11">
        <f aca="true" t="shared" si="17" ref="AP11:AU11">+AO11+1</f>
        <v>39525</v>
      </c>
      <c r="AQ11" s="11">
        <f t="shared" si="17"/>
        <v>39526</v>
      </c>
      <c r="AR11" s="11">
        <f t="shared" si="17"/>
        <v>39527</v>
      </c>
      <c r="AS11" s="11">
        <f t="shared" si="17"/>
        <v>39528</v>
      </c>
      <c r="AT11" s="12">
        <f t="shared" si="17"/>
        <v>39529</v>
      </c>
      <c r="AU11" s="12">
        <f t="shared" si="17"/>
        <v>39530</v>
      </c>
    </row>
    <row r="12" spans="1:47" s="2" customFormat="1" ht="9.75" customHeight="1">
      <c r="A12" s="13"/>
      <c r="B12" s="13"/>
      <c r="C12" s="13"/>
      <c r="D12" s="13"/>
      <c r="E12" s="13"/>
      <c r="F12" s="14"/>
      <c r="G12" s="14"/>
      <c r="I12" s="13"/>
      <c r="J12" s="13"/>
      <c r="K12" s="13"/>
      <c r="L12" s="13"/>
      <c r="M12" s="13"/>
      <c r="N12" s="14"/>
      <c r="O12" s="14"/>
      <c r="Q12" s="13"/>
      <c r="R12" s="13"/>
      <c r="S12" s="13"/>
      <c r="T12" s="13"/>
      <c r="U12" s="13"/>
      <c r="V12" s="14"/>
      <c r="W12" s="14"/>
      <c r="Y12" s="13"/>
      <c r="Z12" s="13"/>
      <c r="AA12" s="13"/>
      <c r="AB12" s="13"/>
      <c r="AC12" s="13"/>
      <c r="AD12" s="14"/>
      <c r="AE12" s="14"/>
      <c r="AG12" s="13"/>
      <c r="AH12" s="13"/>
      <c r="AI12" s="13"/>
      <c r="AJ12" s="13"/>
      <c r="AK12" s="13"/>
      <c r="AL12" s="14"/>
      <c r="AM12" s="14"/>
      <c r="AO12" s="13"/>
      <c r="AP12" s="13"/>
      <c r="AQ12" s="13"/>
      <c r="AR12" s="13"/>
      <c r="AS12" s="13"/>
      <c r="AT12" s="14"/>
      <c r="AU12" s="14"/>
    </row>
    <row r="13" spans="1:47" s="2" customFormat="1" ht="9.75" customHeight="1">
      <c r="A13" s="7">
        <f>(MONTH(A11+7)=MONTH(A2))*(A11+7)</f>
        <v>39111</v>
      </c>
      <c r="B13" s="7">
        <f>(MONTH(B11+7)=MONTH(A2))*(B11+7)</f>
        <v>39112</v>
      </c>
      <c r="C13" s="7">
        <f>(MONTH(C11+7)=MONTH(A2))*(C11+7)</f>
        <v>39113</v>
      </c>
      <c r="D13" s="7">
        <f>(MONTH(D11+7)=MONTH(A2))*(D11+7)</f>
        <v>0</v>
      </c>
      <c r="E13" s="7">
        <f>(MONTH(E11+7)=MONTH(A2))*(E11+7)</f>
        <v>0</v>
      </c>
      <c r="F13" s="8">
        <f>(MONTH(F11+7)=MONTH(A2))*(F11+7)</f>
        <v>0</v>
      </c>
      <c r="G13" s="8">
        <f>(MONTH(G11+7)=MONTH(A2))*(G11+7)</f>
        <v>0</v>
      </c>
      <c r="I13" s="7">
        <f>(MONTH(I11+7)=MONTH(I2))*(I11+7)</f>
        <v>39139</v>
      </c>
      <c r="J13" s="7">
        <f>(MONTH(J11+7)=MONTH(I2))*(J11+7)</f>
        <v>39140</v>
      </c>
      <c r="K13" s="7">
        <f>(MONTH(K11+7)=MONTH(I2))*(K11+7)</f>
        <v>39141</v>
      </c>
      <c r="L13" s="7">
        <f>(MONTH(L11+7)=MONTH(I2))*(L11+7)</f>
        <v>0</v>
      </c>
      <c r="M13" s="7">
        <f>(MONTH(M11+7)=MONTH(I2))*(M11+7)</f>
        <v>0</v>
      </c>
      <c r="N13" s="8">
        <f>(MONTH(N11+7)=MONTH(I2))*(N11+7)</f>
        <v>0</v>
      </c>
      <c r="O13" s="8">
        <f>(MONTH(O11+7)=MONTH(I2))*(O11+7)</f>
        <v>0</v>
      </c>
      <c r="Q13" s="7">
        <f>(MONTH(Q11+7)=MONTH(Q2))*(Q11+7)</f>
        <v>39167</v>
      </c>
      <c r="R13" s="7">
        <f>(MONTH(R11+7)=MONTH(Q2))*(R11+7)</f>
        <v>39168</v>
      </c>
      <c r="S13" s="7">
        <f>(MONTH(S11+7)=MONTH(Q2))*(S11+7)</f>
        <v>39169</v>
      </c>
      <c r="T13" s="7">
        <f>(MONTH(T11+7)=MONTH(Q2))*(T11+7)</f>
        <v>39170</v>
      </c>
      <c r="U13" s="7">
        <f>(MONTH(U11+7)=MONTH(Q2))*(U11+7)</f>
        <v>39171</v>
      </c>
      <c r="V13" s="8">
        <f>(MONTH(V11+7)=MONTH(Q2))*(V11+7)</f>
        <v>39172</v>
      </c>
      <c r="W13" s="8">
        <f>(MONTH(W11+7)=MONTH(Q2))*(W11+7)</f>
        <v>0</v>
      </c>
      <c r="Y13" s="7">
        <f>(MONTH(Y11+7)=MONTH(Y2))*(Y11+7)</f>
        <v>39475</v>
      </c>
      <c r="Z13" s="7">
        <f>(MONTH(Z11+7)=MONTH(Y2))*(Z11+7)</f>
        <v>39476</v>
      </c>
      <c r="AA13" s="7">
        <f>(MONTH(AA11+7)=MONTH(Y2))*(AA11+7)</f>
        <v>39477</v>
      </c>
      <c r="AB13" s="7">
        <f>(MONTH(AB11+7)=MONTH(Y2))*(AB11+7)</f>
        <v>39478</v>
      </c>
      <c r="AC13" s="7">
        <f>(MONTH(AC11+7)=MONTH(Y2))*(AC11+7)</f>
        <v>0</v>
      </c>
      <c r="AD13" s="8">
        <f>(MONTH(AD11+7)=MONTH(Y2))*(AD11+7)</f>
        <v>0</v>
      </c>
      <c r="AE13" s="8">
        <f>(MONTH(AE11+7)=MONTH(Y2))*(AE11+7)</f>
        <v>0</v>
      </c>
      <c r="AG13" s="7">
        <f>(MONTH(AG11+7)=MONTH(AG2))*(AG11+7)</f>
        <v>39503</v>
      </c>
      <c r="AH13" s="7">
        <f>(MONTH(AH11+7)=MONTH(AG2))*(AH11+7)</f>
        <v>39504</v>
      </c>
      <c r="AI13" s="7">
        <f>(MONTH(AI11+7)=MONTH(AG2))*(AI11+7)</f>
        <v>39505</v>
      </c>
      <c r="AJ13" s="7">
        <f>(MONTH(AJ11+7)=MONTH(AG2))*(AJ11+7)</f>
        <v>39506</v>
      </c>
      <c r="AK13" s="7">
        <f>(MONTH(AK11+7)=MONTH(AG2))*(AK11+7)</f>
        <v>39507</v>
      </c>
      <c r="AL13" s="8">
        <f>(MONTH(AL11+7)=MONTH(AG2))*(AL11+7)</f>
        <v>0</v>
      </c>
      <c r="AM13" s="8">
        <f>(MONTH(AM11+7)=MONTH(AG2))*(AM11+7)</f>
        <v>0</v>
      </c>
      <c r="AO13" s="7">
        <f>(MONTH(AO11+7)=MONTH(AO2))*(AO11+7)</f>
        <v>39531</v>
      </c>
      <c r="AP13" s="7">
        <f>(MONTH(AP11+7)=MONTH(AO2))*(AP11+7)</f>
        <v>39532</v>
      </c>
      <c r="AQ13" s="7">
        <f>(MONTH(AQ11+7)=MONTH(AO2))*(AQ11+7)</f>
        <v>39533</v>
      </c>
      <c r="AR13" s="7">
        <f>(MONTH(AR11+7)=MONTH(AO2))*(AR11+7)</f>
        <v>39534</v>
      </c>
      <c r="AS13" s="7">
        <f>(MONTH(AS11+7)=MONTH(AO2))*(AS11+7)</f>
        <v>39535</v>
      </c>
      <c r="AT13" s="8">
        <f>(MONTH(AT11+7)=MONTH(AO2))*(AT11+7)</f>
        <v>39536</v>
      </c>
      <c r="AU13" s="8">
        <f>(MONTH(AU11+7)=MONTH(AO2))*(AU11+7)</f>
        <v>39537</v>
      </c>
    </row>
    <row r="14" spans="1:47" s="2" customFormat="1" ht="9.75" customHeight="1">
      <c r="A14" s="9"/>
      <c r="B14" s="9"/>
      <c r="C14" s="9"/>
      <c r="D14" s="9"/>
      <c r="E14" s="9"/>
      <c r="F14" s="10"/>
      <c r="G14" s="10"/>
      <c r="I14" s="9"/>
      <c r="J14" s="9"/>
      <c r="K14" s="9"/>
      <c r="L14" s="9"/>
      <c r="M14" s="9"/>
      <c r="N14" s="10"/>
      <c r="O14" s="10"/>
      <c r="Q14" s="9"/>
      <c r="R14" s="9"/>
      <c r="S14" s="9"/>
      <c r="T14" s="9"/>
      <c r="U14" s="9"/>
      <c r="V14" s="10"/>
      <c r="W14" s="10"/>
      <c r="Y14" s="9"/>
      <c r="Z14" s="9"/>
      <c r="AA14" s="9"/>
      <c r="AB14" s="9"/>
      <c r="AC14" s="9"/>
      <c r="AD14" s="10"/>
      <c r="AE14" s="10"/>
      <c r="AG14" s="9"/>
      <c r="AH14" s="9"/>
      <c r="AI14" s="9"/>
      <c r="AJ14" s="9"/>
      <c r="AK14" s="9"/>
      <c r="AL14" s="10"/>
      <c r="AM14" s="10"/>
      <c r="AO14" s="9"/>
      <c r="AP14" s="9"/>
      <c r="AQ14" s="9"/>
      <c r="AR14" s="9"/>
      <c r="AS14" s="9"/>
      <c r="AT14" s="10"/>
      <c r="AU14" s="10"/>
    </row>
    <row r="15" spans="1:47" s="2" customFormat="1" ht="9.75" customHeight="1">
      <c r="A15" s="7">
        <f>(MONTH(A11+14)=MONTH(A2))*(A11+14)</f>
        <v>0</v>
      </c>
      <c r="B15" s="7">
        <f>(MONTH(B11+14)=MONTH(A2))*(B11+14)</f>
        <v>0</v>
      </c>
      <c r="C15" s="7">
        <f>(MONTH(C11+14)=MONTH(A2))*(C11+14)</f>
        <v>0</v>
      </c>
      <c r="D15" s="7">
        <f>(MONTH(D11+14)=MONTH(A2))*(D11+14)</f>
        <v>0</v>
      </c>
      <c r="E15" s="7">
        <f>(MONTH(E11+14)=MONTH(A2))*(E11+14)</f>
        <v>0</v>
      </c>
      <c r="F15" s="8">
        <f>(MONTH(F11+14)=MONTH(A2))*(F11+14)</f>
        <v>0</v>
      </c>
      <c r="G15" s="8">
        <f>(MONTH(G11+14)=MONTH(A2))*(G11+14)</f>
        <v>0</v>
      </c>
      <c r="I15" s="7">
        <f>(MONTH(I11+14)=MONTH(I2))*(I11+14)</f>
        <v>0</v>
      </c>
      <c r="J15" s="7">
        <f>(MONTH(J11+14)=MONTH(I2))*(J11+14)</f>
        <v>0</v>
      </c>
      <c r="K15" s="7">
        <f>(MONTH(K11+14)=MONTH(I2))*(K11+14)</f>
        <v>0</v>
      </c>
      <c r="L15" s="7">
        <f>(MONTH(L11+14)=MONTH(I2))*(L11+14)</f>
        <v>0</v>
      </c>
      <c r="M15" s="7">
        <f>(MONTH(M11+14)=MONTH(I2))*(M11+14)</f>
        <v>0</v>
      </c>
      <c r="N15" s="8">
        <f>(MONTH(N11+14)=MONTH(I2))*(N11+14)</f>
        <v>0</v>
      </c>
      <c r="O15" s="8">
        <f>(MONTH(O11+14)=MONTH(I2))*(O11+14)</f>
        <v>0</v>
      </c>
      <c r="Q15" s="7">
        <f>(MONTH(Q11+14)=MONTH(Q2))*(Q11+14)</f>
        <v>0</v>
      </c>
      <c r="R15" s="7">
        <f>(MONTH(R11+14)=MONTH(Q2))*(R11+14)</f>
        <v>0</v>
      </c>
      <c r="S15" s="7">
        <f>(MONTH(S11+14)=MONTH(Q2))*(S11+14)</f>
        <v>0</v>
      </c>
      <c r="T15" s="7">
        <f>(MONTH(T11+14)=MONTH(Q2))*(T11+14)</f>
        <v>0</v>
      </c>
      <c r="U15" s="7">
        <f>(MONTH(U11+14)=MONTH(Q2))*(U11+14)</f>
        <v>0</v>
      </c>
      <c r="V15" s="8">
        <f>(MONTH(V11+14)=MONTH(Q2))*(V11+14)</f>
        <v>0</v>
      </c>
      <c r="W15" s="8">
        <f>(MONTH(W11+14)=MONTH(Q2))*(W11+14)</f>
        <v>0</v>
      </c>
      <c r="Y15" s="7">
        <f>(MONTH(Y11+14)=MONTH(Y2))*(Y11+14)</f>
        <v>0</v>
      </c>
      <c r="Z15" s="7">
        <f>(MONTH(Z11+14)=MONTH(Y2))*(Z11+14)</f>
        <v>0</v>
      </c>
      <c r="AA15" s="7">
        <f>(MONTH(AA11+14)=MONTH(Y2))*(AA11+14)</f>
        <v>0</v>
      </c>
      <c r="AB15" s="7">
        <f>(MONTH(AB11+14)=MONTH(Y2))*(AB11+14)</f>
        <v>0</v>
      </c>
      <c r="AC15" s="7">
        <f>(MONTH(AC11+14)=MONTH(Y2))*(AC11+14)</f>
        <v>0</v>
      </c>
      <c r="AD15" s="8">
        <f>(MONTH(AD11+14)=MONTH(Y2))*(AD11+14)</f>
        <v>0</v>
      </c>
      <c r="AE15" s="8">
        <f>(MONTH(AE11+14)=MONTH(Y2))*(AE11+14)</f>
        <v>0</v>
      </c>
      <c r="AG15" s="7">
        <f>(MONTH(AG11+14)=MONTH(AG2))*(AG11+14)</f>
        <v>0</v>
      </c>
      <c r="AH15" s="7">
        <f>(MONTH(AH11+14)=MONTH(AG2))*(AH11+14)</f>
        <v>0</v>
      </c>
      <c r="AI15" s="7">
        <f>(MONTH(AI11+14)=MONTH(AG2))*(AI11+14)</f>
        <v>0</v>
      </c>
      <c r="AJ15" s="7">
        <f>(MONTH(AJ11+14)=MONTH(AG2))*(AJ11+14)</f>
        <v>0</v>
      </c>
      <c r="AK15" s="7">
        <f>(MONTH(AK11+14)=MONTH(AG2))*(AK11+14)</f>
        <v>0</v>
      </c>
      <c r="AL15" s="8">
        <f>(MONTH(AL11+14)=MONTH(AG2))*(AL11+14)</f>
        <v>0</v>
      </c>
      <c r="AM15" s="8">
        <f>(MONTH(AM11+14)=MONTH(AG2))*(AM11+14)</f>
        <v>0</v>
      </c>
      <c r="AO15" s="7">
        <f>(MONTH(AO11+14)=MONTH(AO2))*(AO11+14)</f>
        <v>39538</v>
      </c>
      <c r="AP15" s="7">
        <f>(MONTH(AP11+14)=MONTH(AO2))*(AP11+14)</f>
        <v>0</v>
      </c>
      <c r="AQ15" s="7">
        <f>(MONTH(AQ11+14)=MONTH(AO2))*(AQ11+14)</f>
        <v>0</v>
      </c>
      <c r="AR15" s="7">
        <f>(MONTH(AR11+14)=MONTH(AO2))*(AR11+14)</f>
        <v>0</v>
      </c>
      <c r="AS15" s="7">
        <f>(MONTH(AS11+14)=MONTH(AO2))*(AS11+14)</f>
        <v>0</v>
      </c>
      <c r="AT15" s="8">
        <f>(MONTH(AT11+14)=MONTH(AO2))*(AT11+14)</f>
        <v>0</v>
      </c>
      <c r="AU15" s="8">
        <f>(MONTH(AU11+14)=MONTH(AO2))*(AU11+14)</f>
        <v>0</v>
      </c>
    </row>
    <row r="16" spans="1:47" s="2" customFormat="1" ht="9.75" customHeight="1">
      <c r="A16" s="9"/>
      <c r="B16" s="9"/>
      <c r="C16" s="9"/>
      <c r="D16" s="9"/>
      <c r="E16" s="9"/>
      <c r="F16" s="10"/>
      <c r="G16" s="10"/>
      <c r="I16" s="9"/>
      <c r="J16" s="9"/>
      <c r="K16" s="9"/>
      <c r="L16" s="9"/>
      <c r="M16" s="9"/>
      <c r="N16" s="10"/>
      <c r="O16" s="10"/>
      <c r="Q16" s="9"/>
      <c r="R16" s="9"/>
      <c r="S16" s="9"/>
      <c r="T16" s="9"/>
      <c r="U16" s="9"/>
      <c r="V16" s="10"/>
      <c r="W16" s="10"/>
      <c r="Y16" s="9"/>
      <c r="Z16" s="9"/>
      <c r="AA16" s="9"/>
      <c r="AB16" s="9"/>
      <c r="AC16" s="9"/>
      <c r="AD16" s="10"/>
      <c r="AE16" s="10"/>
      <c r="AG16" s="9"/>
      <c r="AH16" s="9"/>
      <c r="AI16" s="9"/>
      <c r="AJ16" s="9"/>
      <c r="AK16" s="9"/>
      <c r="AL16" s="10"/>
      <c r="AM16" s="10"/>
      <c r="AO16" s="9"/>
      <c r="AP16" s="9"/>
      <c r="AQ16" s="9"/>
      <c r="AR16" s="9"/>
      <c r="AS16" s="9"/>
      <c r="AT16" s="10"/>
      <c r="AU16" s="10"/>
    </row>
    <row r="17" s="15" customFormat="1" ht="9.75" customHeight="1"/>
    <row r="18" spans="1:47" s="4" customFormat="1" ht="9.75" customHeight="1">
      <c r="A18" s="25">
        <f>DATE(YEAR(A2),MONTH(A2)+3,1)</f>
        <v>39173</v>
      </c>
      <c r="B18" s="26"/>
      <c r="C18" s="27"/>
      <c r="I18" s="25">
        <f>DATE(YEAR(A18),MONTH(A18)+1,1)</f>
        <v>39203</v>
      </c>
      <c r="J18" s="26"/>
      <c r="K18" s="27"/>
      <c r="Q18" s="25">
        <f>DATE(YEAR(I18),MONTH(I18)+1,1)</f>
        <v>39234</v>
      </c>
      <c r="R18" s="26"/>
      <c r="S18" s="27"/>
      <c r="W18" s="5"/>
      <c r="Y18" s="25">
        <f>DATE(YEAR(Y2),MONTH(Y2)+3,1)</f>
        <v>39539</v>
      </c>
      <c r="Z18" s="26"/>
      <c r="AA18" s="27"/>
      <c r="AG18" s="25">
        <f>DATE(YEAR(Y18),MONTH(Y18)+1,1)</f>
        <v>39569</v>
      </c>
      <c r="AH18" s="26"/>
      <c r="AI18" s="27"/>
      <c r="AO18" s="25">
        <f>DATE(YEAR(AG18),MONTH(AG18)+1,1)</f>
        <v>39600</v>
      </c>
      <c r="AP18" s="26"/>
      <c r="AQ18" s="27"/>
      <c r="AU18" s="5"/>
    </row>
    <row r="19" spans="1:25" s="2" customFormat="1" ht="9.75" customHeight="1">
      <c r="A19" s="16"/>
      <c r="Y19" s="16"/>
    </row>
    <row r="20" spans="1:47" s="2" customFormat="1" ht="9.75" customHeight="1">
      <c r="A20" s="6" t="s">
        <v>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6" t="s">
        <v>6</v>
      </c>
      <c r="I20" s="6" t="s">
        <v>0</v>
      </c>
      <c r="J20" s="6" t="s">
        <v>1</v>
      </c>
      <c r="K20" s="6" t="s">
        <v>2</v>
      </c>
      <c r="L20" s="6" t="s">
        <v>3</v>
      </c>
      <c r="M20" s="6" t="s">
        <v>4</v>
      </c>
      <c r="N20" s="6" t="s">
        <v>5</v>
      </c>
      <c r="O20" s="6" t="s">
        <v>6</v>
      </c>
      <c r="Q20" s="6" t="s">
        <v>0</v>
      </c>
      <c r="R20" s="6" t="s">
        <v>1</v>
      </c>
      <c r="S20" s="6" t="s">
        <v>2</v>
      </c>
      <c r="T20" s="6" t="s">
        <v>3</v>
      </c>
      <c r="U20" s="6" t="s">
        <v>4</v>
      </c>
      <c r="V20" s="6" t="s">
        <v>5</v>
      </c>
      <c r="W20" s="6" t="s">
        <v>6</v>
      </c>
      <c r="Y20" s="6" t="s">
        <v>0</v>
      </c>
      <c r="Z20" s="6" t="s">
        <v>1</v>
      </c>
      <c r="AA20" s="6" t="s">
        <v>2</v>
      </c>
      <c r="AB20" s="6" t="s">
        <v>3</v>
      </c>
      <c r="AC20" s="6" t="s">
        <v>4</v>
      </c>
      <c r="AD20" s="6" t="s">
        <v>5</v>
      </c>
      <c r="AE20" s="6" t="s">
        <v>6</v>
      </c>
      <c r="AG20" s="6" t="s">
        <v>0</v>
      </c>
      <c r="AH20" s="6" t="s">
        <v>1</v>
      </c>
      <c r="AI20" s="6" t="s">
        <v>2</v>
      </c>
      <c r="AJ20" s="6" t="s">
        <v>3</v>
      </c>
      <c r="AK20" s="6" t="s">
        <v>4</v>
      </c>
      <c r="AL20" s="6" t="s">
        <v>5</v>
      </c>
      <c r="AM20" s="6" t="s">
        <v>6</v>
      </c>
      <c r="AO20" s="6" t="s">
        <v>0</v>
      </c>
      <c r="AP20" s="6" t="s">
        <v>1</v>
      </c>
      <c r="AQ20" s="6" t="s">
        <v>2</v>
      </c>
      <c r="AR20" s="6" t="s">
        <v>3</v>
      </c>
      <c r="AS20" s="6" t="s">
        <v>4</v>
      </c>
      <c r="AT20" s="6" t="s">
        <v>5</v>
      </c>
      <c r="AU20" s="6" t="s">
        <v>6</v>
      </c>
    </row>
    <row r="21" spans="1:47" s="2" customFormat="1" ht="9.75" customHeight="1">
      <c r="A21" s="7">
        <f>(WEEKDAY(A18)=2)*A18</f>
        <v>0</v>
      </c>
      <c r="B21" s="7">
        <f>(WEEKDAY(A18)=3)*A18+(A21&gt;0)+A21</f>
        <v>0</v>
      </c>
      <c r="C21" s="7">
        <f>(WEEKDAY(A18)=4)*A18+(B21&gt;0)+B21</f>
        <v>0</v>
      </c>
      <c r="D21" s="7">
        <f>(WEEKDAY(A18)=5)*A18+(C21&gt;0)+C21</f>
        <v>0</v>
      </c>
      <c r="E21" s="7">
        <f>(WEEKDAY(A18)=6)*A18+(D21&gt;0)+D21</f>
        <v>0</v>
      </c>
      <c r="F21" s="8">
        <f>(WEEKDAY(A18)=7)*A18+(E21&gt;0)+E21</f>
        <v>0</v>
      </c>
      <c r="G21" s="8">
        <f>(WEEKDAY(A18)=1)*A18+(F21&gt;0)+F21</f>
        <v>39173</v>
      </c>
      <c r="I21" s="7">
        <f>(WEEKDAY(I18)=2)*I18</f>
        <v>0</v>
      </c>
      <c r="J21" s="7">
        <f>(WEEKDAY(I18)=3)*I18+(I21&gt;0)+I21</f>
        <v>39203</v>
      </c>
      <c r="K21" s="7">
        <f>(WEEKDAY(I18)=4)*I18+(J21&gt;0)+J21</f>
        <v>39204</v>
      </c>
      <c r="L21" s="7">
        <f>(WEEKDAY(I18)=5)*I18+(K21&gt;0)+K21</f>
        <v>39205</v>
      </c>
      <c r="M21" s="7">
        <f>(WEEKDAY(I18)=6)*I18+(L21&gt;0)+L21</f>
        <v>39206</v>
      </c>
      <c r="N21" s="8">
        <f>(WEEKDAY(I18)=7)*I18+(M21&gt;0)+M21</f>
        <v>39207</v>
      </c>
      <c r="O21" s="8">
        <f>(WEEKDAY(I18)=1)*I18+(N21&gt;0)+N21</f>
        <v>39208</v>
      </c>
      <c r="Q21" s="7">
        <f>(WEEKDAY(Q18)=2)*Q18</f>
        <v>0</v>
      </c>
      <c r="R21" s="7">
        <f>(WEEKDAY(Q18)=3)*Q18+(Q21&gt;0)+Q21</f>
        <v>0</v>
      </c>
      <c r="S21" s="7">
        <f>(WEEKDAY(Q18)=4)*Q18+(R21&gt;0)+R21</f>
        <v>0</v>
      </c>
      <c r="T21" s="7">
        <f>(WEEKDAY(Q18)=5)*Q18+(S21&gt;0)+S21</f>
        <v>0</v>
      </c>
      <c r="U21" s="7">
        <f>(WEEKDAY(Q18)=6)*Q18+(T21&gt;0)+T21</f>
        <v>39234</v>
      </c>
      <c r="V21" s="8">
        <f>(WEEKDAY(Q18)=7)*Q18+(U21&gt;0)+U21</f>
        <v>39235</v>
      </c>
      <c r="W21" s="8">
        <f>(WEEKDAY(Q18)=1)*Q18+(V21&gt;0)+V21</f>
        <v>39236</v>
      </c>
      <c r="Y21" s="7">
        <f>(WEEKDAY(Y18)=2)*Y18</f>
        <v>0</v>
      </c>
      <c r="Z21" s="7">
        <f>(WEEKDAY(Y18)=3)*Y18+(Y21&gt;0)+Y21</f>
        <v>39539</v>
      </c>
      <c r="AA21" s="7">
        <f>(WEEKDAY(Y18)=4)*Y18+(Z21&gt;0)+Z21</f>
        <v>39540</v>
      </c>
      <c r="AB21" s="7">
        <f>(WEEKDAY(Y18)=5)*Y18+(AA21&gt;0)+AA21</f>
        <v>39541</v>
      </c>
      <c r="AC21" s="7">
        <f>(WEEKDAY(Y18)=6)*Y18+(AB21&gt;0)+AB21</f>
        <v>39542</v>
      </c>
      <c r="AD21" s="8">
        <f>(WEEKDAY(Y18)=7)*Y18+(AC21&gt;0)+AC21</f>
        <v>39543</v>
      </c>
      <c r="AE21" s="8">
        <f>(WEEKDAY(Y18)=1)*Y18+(AD21&gt;0)+AD21</f>
        <v>39544</v>
      </c>
      <c r="AG21" s="7">
        <f>(WEEKDAY(AG18)=2)*AG18</f>
        <v>0</v>
      </c>
      <c r="AH21" s="7">
        <f>(WEEKDAY(AG18)=3)*AG18+(AG21&gt;0)+AG21</f>
        <v>0</v>
      </c>
      <c r="AI21" s="7">
        <f>(WEEKDAY(AG18)=4)*AG18+(AH21&gt;0)+AH21</f>
        <v>0</v>
      </c>
      <c r="AJ21" s="7">
        <f>(WEEKDAY(AG18)=5)*AG18+(AI21&gt;0)+AI21</f>
        <v>39569</v>
      </c>
      <c r="AK21" s="7">
        <f>(WEEKDAY(AG18)=6)*AG18+(AJ21&gt;0)+AJ21</f>
        <v>39570</v>
      </c>
      <c r="AL21" s="8">
        <f>(WEEKDAY(AG18)=7)*AG18+(AK21&gt;0)+AK21</f>
        <v>39571</v>
      </c>
      <c r="AM21" s="8">
        <f>(WEEKDAY(AG18)=1)*AG18+(AL21&gt;0)+AL21</f>
        <v>39572</v>
      </c>
      <c r="AO21" s="7">
        <f>(WEEKDAY(AO18)=2)*AO18</f>
        <v>0</v>
      </c>
      <c r="AP21" s="7">
        <f>(WEEKDAY(AO18)=3)*AO18+(AO21&gt;0)+AO21</f>
        <v>0</v>
      </c>
      <c r="AQ21" s="7">
        <f>(WEEKDAY(AO18)=4)*AO18+(AP21&gt;0)+AP21</f>
        <v>0</v>
      </c>
      <c r="AR21" s="7">
        <f>(WEEKDAY(AO18)=5)*AO18+(AQ21&gt;0)+AQ21</f>
        <v>0</v>
      </c>
      <c r="AS21" s="7">
        <f>(WEEKDAY(AO18)=6)*AO18+(AR21&gt;0)+AR21</f>
        <v>0</v>
      </c>
      <c r="AT21" s="8">
        <f>(WEEKDAY(AO18)=7)*AO18+(AS21&gt;0)+AS21</f>
        <v>0</v>
      </c>
      <c r="AU21" s="8">
        <f>(WEEKDAY(AO18)=1)*AO18+(AT21&gt;0)+AT21</f>
        <v>39600</v>
      </c>
    </row>
    <row r="22" spans="1:47" s="2" customFormat="1" ht="9.75" customHeight="1">
      <c r="A22" s="9"/>
      <c r="B22" s="9"/>
      <c r="C22" s="9"/>
      <c r="D22" s="9"/>
      <c r="E22" s="9"/>
      <c r="F22" s="10"/>
      <c r="G22" s="10"/>
      <c r="I22" s="9"/>
      <c r="J22" s="9"/>
      <c r="K22" s="9"/>
      <c r="L22" s="9"/>
      <c r="M22" s="9"/>
      <c r="N22" s="10"/>
      <c r="O22" s="10"/>
      <c r="Q22" s="9"/>
      <c r="R22" s="9"/>
      <c r="S22" s="9"/>
      <c r="T22" s="9"/>
      <c r="U22" s="9"/>
      <c r="V22" s="10"/>
      <c r="W22" s="10"/>
      <c r="Y22" s="9"/>
      <c r="Z22" s="9"/>
      <c r="AA22" s="9"/>
      <c r="AB22" s="9"/>
      <c r="AC22" s="9"/>
      <c r="AD22" s="10"/>
      <c r="AE22" s="10"/>
      <c r="AG22" s="9"/>
      <c r="AH22" s="9"/>
      <c r="AI22" s="9"/>
      <c r="AJ22" s="9"/>
      <c r="AK22" s="9"/>
      <c r="AL22" s="10"/>
      <c r="AM22" s="10"/>
      <c r="AO22" s="9"/>
      <c r="AP22" s="9"/>
      <c r="AQ22" s="9"/>
      <c r="AR22" s="9"/>
      <c r="AS22" s="9"/>
      <c r="AT22" s="10"/>
      <c r="AU22" s="10"/>
    </row>
    <row r="23" spans="1:47" s="2" customFormat="1" ht="9.75" customHeight="1">
      <c r="A23" s="11">
        <f>+G21+1</f>
        <v>39174</v>
      </c>
      <c r="B23" s="11">
        <f aca="true" t="shared" si="18" ref="B23:G23">+A23+1</f>
        <v>39175</v>
      </c>
      <c r="C23" s="11">
        <f t="shared" si="18"/>
        <v>39176</v>
      </c>
      <c r="D23" s="11">
        <f t="shared" si="18"/>
        <v>39177</v>
      </c>
      <c r="E23" s="11">
        <f t="shared" si="18"/>
        <v>39178</v>
      </c>
      <c r="F23" s="12">
        <f t="shared" si="18"/>
        <v>39179</v>
      </c>
      <c r="G23" s="12">
        <f t="shared" si="18"/>
        <v>39180</v>
      </c>
      <c r="I23" s="11">
        <f>+O21+1</f>
        <v>39209</v>
      </c>
      <c r="J23" s="11">
        <f aca="true" t="shared" si="19" ref="J23:O23">+I23+1</f>
        <v>39210</v>
      </c>
      <c r="K23" s="11">
        <f t="shared" si="19"/>
        <v>39211</v>
      </c>
      <c r="L23" s="11">
        <f t="shared" si="19"/>
        <v>39212</v>
      </c>
      <c r="M23" s="11">
        <f t="shared" si="19"/>
        <v>39213</v>
      </c>
      <c r="N23" s="12">
        <f t="shared" si="19"/>
        <v>39214</v>
      </c>
      <c r="O23" s="12">
        <f t="shared" si="19"/>
        <v>39215</v>
      </c>
      <c r="Q23" s="11">
        <f>+W21+1</f>
        <v>39237</v>
      </c>
      <c r="R23" s="11">
        <f aca="true" t="shared" si="20" ref="R23:W23">+Q23+1</f>
        <v>39238</v>
      </c>
      <c r="S23" s="11">
        <f t="shared" si="20"/>
        <v>39239</v>
      </c>
      <c r="T23" s="11">
        <f t="shared" si="20"/>
        <v>39240</v>
      </c>
      <c r="U23" s="11">
        <f t="shared" si="20"/>
        <v>39241</v>
      </c>
      <c r="V23" s="12">
        <f t="shared" si="20"/>
        <v>39242</v>
      </c>
      <c r="W23" s="12">
        <f t="shared" si="20"/>
        <v>39243</v>
      </c>
      <c r="Y23" s="11">
        <f>+AE21+1</f>
        <v>39545</v>
      </c>
      <c r="Z23" s="11">
        <f aca="true" t="shared" si="21" ref="Z23:AE23">+Y23+1</f>
        <v>39546</v>
      </c>
      <c r="AA23" s="11">
        <f t="shared" si="21"/>
        <v>39547</v>
      </c>
      <c r="AB23" s="11">
        <f t="shared" si="21"/>
        <v>39548</v>
      </c>
      <c r="AC23" s="11">
        <f t="shared" si="21"/>
        <v>39549</v>
      </c>
      <c r="AD23" s="12">
        <f t="shared" si="21"/>
        <v>39550</v>
      </c>
      <c r="AE23" s="12">
        <f t="shared" si="21"/>
        <v>39551</v>
      </c>
      <c r="AG23" s="11">
        <f>+AM21+1</f>
        <v>39573</v>
      </c>
      <c r="AH23" s="11">
        <f aca="true" t="shared" si="22" ref="AH23:AM23">+AG23+1</f>
        <v>39574</v>
      </c>
      <c r="AI23" s="11">
        <f t="shared" si="22"/>
        <v>39575</v>
      </c>
      <c r="AJ23" s="11">
        <f t="shared" si="22"/>
        <v>39576</v>
      </c>
      <c r="AK23" s="11">
        <f t="shared" si="22"/>
        <v>39577</v>
      </c>
      <c r="AL23" s="12">
        <f t="shared" si="22"/>
        <v>39578</v>
      </c>
      <c r="AM23" s="12">
        <f t="shared" si="22"/>
        <v>39579</v>
      </c>
      <c r="AO23" s="11">
        <f>+AU21+1</f>
        <v>39601</v>
      </c>
      <c r="AP23" s="11">
        <f aca="true" t="shared" si="23" ref="AP23:AU23">+AO23+1</f>
        <v>39602</v>
      </c>
      <c r="AQ23" s="11">
        <f t="shared" si="23"/>
        <v>39603</v>
      </c>
      <c r="AR23" s="11">
        <f t="shared" si="23"/>
        <v>39604</v>
      </c>
      <c r="AS23" s="11">
        <f t="shared" si="23"/>
        <v>39605</v>
      </c>
      <c r="AT23" s="12">
        <f t="shared" si="23"/>
        <v>39606</v>
      </c>
      <c r="AU23" s="12">
        <f t="shared" si="23"/>
        <v>39607</v>
      </c>
    </row>
    <row r="24" spans="1:47" s="2" customFormat="1" ht="9.75" customHeight="1">
      <c r="A24" s="13"/>
      <c r="B24" s="13"/>
      <c r="C24" s="13"/>
      <c r="D24" s="13"/>
      <c r="E24" s="13"/>
      <c r="F24" s="14"/>
      <c r="G24" s="14"/>
      <c r="I24" s="13"/>
      <c r="J24" s="13"/>
      <c r="K24" s="13"/>
      <c r="L24" s="13"/>
      <c r="M24" s="13"/>
      <c r="N24" s="14"/>
      <c r="O24" s="14"/>
      <c r="Q24" s="13"/>
      <c r="R24" s="13"/>
      <c r="S24" s="13"/>
      <c r="T24" s="13"/>
      <c r="U24" s="13"/>
      <c r="V24" s="14"/>
      <c r="W24" s="14"/>
      <c r="Y24" s="13"/>
      <c r="Z24" s="13"/>
      <c r="AA24" s="13"/>
      <c r="AB24" s="13"/>
      <c r="AC24" s="13"/>
      <c r="AD24" s="14"/>
      <c r="AE24" s="14"/>
      <c r="AG24" s="13"/>
      <c r="AH24" s="13"/>
      <c r="AI24" s="13"/>
      <c r="AJ24" s="13"/>
      <c r="AK24" s="13"/>
      <c r="AL24" s="14"/>
      <c r="AM24" s="14"/>
      <c r="AO24" s="13"/>
      <c r="AP24" s="13"/>
      <c r="AQ24" s="13"/>
      <c r="AR24" s="13"/>
      <c r="AS24" s="13"/>
      <c r="AT24" s="14"/>
      <c r="AU24" s="14"/>
    </row>
    <row r="25" spans="1:47" s="2" customFormat="1" ht="9.75" customHeight="1">
      <c r="A25" s="11">
        <f>+G23+1</f>
        <v>39181</v>
      </c>
      <c r="B25" s="11">
        <f aca="true" t="shared" si="24" ref="B25:G25">+A25+1</f>
        <v>39182</v>
      </c>
      <c r="C25" s="11">
        <f t="shared" si="24"/>
        <v>39183</v>
      </c>
      <c r="D25" s="11">
        <f t="shared" si="24"/>
        <v>39184</v>
      </c>
      <c r="E25" s="11">
        <f t="shared" si="24"/>
        <v>39185</v>
      </c>
      <c r="F25" s="12">
        <f t="shared" si="24"/>
        <v>39186</v>
      </c>
      <c r="G25" s="12">
        <f t="shared" si="24"/>
        <v>39187</v>
      </c>
      <c r="I25" s="11">
        <f>+O23+1</f>
        <v>39216</v>
      </c>
      <c r="J25" s="11">
        <f aca="true" t="shared" si="25" ref="J25:O25">+I25+1</f>
        <v>39217</v>
      </c>
      <c r="K25" s="11">
        <f t="shared" si="25"/>
        <v>39218</v>
      </c>
      <c r="L25" s="11">
        <f t="shared" si="25"/>
        <v>39219</v>
      </c>
      <c r="M25" s="11">
        <f t="shared" si="25"/>
        <v>39220</v>
      </c>
      <c r="N25" s="12">
        <f t="shared" si="25"/>
        <v>39221</v>
      </c>
      <c r="O25" s="12">
        <f t="shared" si="25"/>
        <v>39222</v>
      </c>
      <c r="Q25" s="11">
        <f>+W23+1</f>
        <v>39244</v>
      </c>
      <c r="R25" s="11">
        <f aca="true" t="shared" si="26" ref="R25:W25">+Q25+1</f>
        <v>39245</v>
      </c>
      <c r="S25" s="11">
        <f t="shared" si="26"/>
        <v>39246</v>
      </c>
      <c r="T25" s="11">
        <f t="shared" si="26"/>
        <v>39247</v>
      </c>
      <c r="U25" s="11">
        <f t="shared" si="26"/>
        <v>39248</v>
      </c>
      <c r="V25" s="12">
        <f t="shared" si="26"/>
        <v>39249</v>
      </c>
      <c r="W25" s="12">
        <f t="shared" si="26"/>
        <v>39250</v>
      </c>
      <c r="Y25" s="11">
        <f>+AE23+1</f>
        <v>39552</v>
      </c>
      <c r="Z25" s="11">
        <f aca="true" t="shared" si="27" ref="Z25:AE25">+Y25+1</f>
        <v>39553</v>
      </c>
      <c r="AA25" s="11">
        <f t="shared" si="27"/>
        <v>39554</v>
      </c>
      <c r="AB25" s="11">
        <f t="shared" si="27"/>
        <v>39555</v>
      </c>
      <c r="AC25" s="11">
        <f t="shared" si="27"/>
        <v>39556</v>
      </c>
      <c r="AD25" s="12">
        <f t="shared" si="27"/>
        <v>39557</v>
      </c>
      <c r="AE25" s="12">
        <f t="shared" si="27"/>
        <v>39558</v>
      </c>
      <c r="AG25" s="11">
        <f>+AM23+1</f>
        <v>39580</v>
      </c>
      <c r="AH25" s="11">
        <f aca="true" t="shared" si="28" ref="AH25:AM25">+AG25+1</f>
        <v>39581</v>
      </c>
      <c r="AI25" s="11">
        <f t="shared" si="28"/>
        <v>39582</v>
      </c>
      <c r="AJ25" s="11">
        <f t="shared" si="28"/>
        <v>39583</v>
      </c>
      <c r="AK25" s="11">
        <f t="shared" si="28"/>
        <v>39584</v>
      </c>
      <c r="AL25" s="12">
        <f t="shared" si="28"/>
        <v>39585</v>
      </c>
      <c r="AM25" s="12">
        <f t="shared" si="28"/>
        <v>39586</v>
      </c>
      <c r="AO25" s="11">
        <f>+AU23+1</f>
        <v>39608</v>
      </c>
      <c r="AP25" s="11">
        <f aca="true" t="shared" si="29" ref="AP25:AU25">+AO25+1</f>
        <v>39609</v>
      </c>
      <c r="AQ25" s="11">
        <f t="shared" si="29"/>
        <v>39610</v>
      </c>
      <c r="AR25" s="11">
        <f t="shared" si="29"/>
        <v>39611</v>
      </c>
      <c r="AS25" s="11">
        <f t="shared" si="29"/>
        <v>39612</v>
      </c>
      <c r="AT25" s="12">
        <f t="shared" si="29"/>
        <v>39613</v>
      </c>
      <c r="AU25" s="12">
        <f t="shared" si="29"/>
        <v>39614</v>
      </c>
    </row>
    <row r="26" spans="1:47" s="2" customFormat="1" ht="9.75" customHeight="1">
      <c r="A26" s="13"/>
      <c r="B26" s="13"/>
      <c r="C26" s="13"/>
      <c r="D26" s="13"/>
      <c r="E26" s="13"/>
      <c r="F26" s="14"/>
      <c r="G26" s="14"/>
      <c r="I26" s="13"/>
      <c r="J26" s="13"/>
      <c r="K26" s="13"/>
      <c r="L26" s="13"/>
      <c r="M26" s="13"/>
      <c r="N26" s="14"/>
      <c r="O26" s="14"/>
      <c r="Q26" s="13"/>
      <c r="R26" s="13"/>
      <c r="S26" s="13"/>
      <c r="T26" s="13"/>
      <c r="U26" s="13"/>
      <c r="V26" s="14"/>
      <c r="W26" s="14"/>
      <c r="Y26" s="13"/>
      <c r="Z26" s="13"/>
      <c r="AA26" s="13"/>
      <c r="AB26" s="13"/>
      <c r="AC26" s="13"/>
      <c r="AD26" s="14"/>
      <c r="AE26" s="14"/>
      <c r="AG26" s="13"/>
      <c r="AH26" s="13"/>
      <c r="AI26" s="13"/>
      <c r="AJ26" s="13"/>
      <c r="AK26" s="13"/>
      <c r="AL26" s="14"/>
      <c r="AM26" s="14"/>
      <c r="AO26" s="13"/>
      <c r="AP26" s="13"/>
      <c r="AQ26" s="13"/>
      <c r="AR26" s="13"/>
      <c r="AS26" s="13"/>
      <c r="AT26" s="14"/>
      <c r="AU26" s="14"/>
    </row>
    <row r="27" spans="1:47" s="2" customFormat="1" ht="9.75" customHeight="1">
      <c r="A27" s="11">
        <f>+G25+1</f>
        <v>39188</v>
      </c>
      <c r="B27" s="11">
        <f aca="true" t="shared" si="30" ref="B27:G27">+A27+1</f>
        <v>39189</v>
      </c>
      <c r="C27" s="11">
        <f t="shared" si="30"/>
        <v>39190</v>
      </c>
      <c r="D27" s="11">
        <f t="shared" si="30"/>
        <v>39191</v>
      </c>
      <c r="E27" s="11">
        <f t="shared" si="30"/>
        <v>39192</v>
      </c>
      <c r="F27" s="12">
        <f t="shared" si="30"/>
        <v>39193</v>
      </c>
      <c r="G27" s="12">
        <f t="shared" si="30"/>
        <v>39194</v>
      </c>
      <c r="I27" s="11">
        <f>+O25+1</f>
        <v>39223</v>
      </c>
      <c r="J27" s="11">
        <f aca="true" t="shared" si="31" ref="J27:O27">+I27+1</f>
        <v>39224</v>
      </c>
      <c r="K27" s="11">
        <f t="shared" si="31"/>
        <v>39225</v>
      </c>
      <c r="L27" s="11">
        <f t="shared" si="31"/>
        <v>39226</v>
      </c>
      <c r="M27" s="11">
        <f t="shared" si="31"/>
        <v>39227</v>
      </c>
      <c r="N27" s="12">
        <f t="shared" si="31"/>
        <v>39228</v>
      </c>
      <c r="O27" s="12">
        <f t="shared" si="31"/>
        <v>39229</v>
      </c>
      <c r="Q27" s="11">
        <f>+W25+1</f>
        <v>39251</v>
      </c>
      <c r="R27" s="11">
        <f aca="true" t="shared" si="32" ref="R27:W27">+Q27+1</f>
        <v>39252</v>
      </c>
      <c r="S27" s="11">
        <f t="shared" si="32"/>
        <v>39253</v>
      </c>
      <c r="T27" s="11">
        <f t="shared" si="32"/>
        <v>39254</v>
      </c>
      <c r="U27" s="11">
        <f t="shared" si="32"/>
        <v>39255</v>
      </c>
      <c r="V27" s="12">
        <f t="shared" si="32"/>
        <v>39256</v>
      </c>
      <c r="W27" s="12">
        <f t="shared" si="32"/>
        <v>39257</v>
      </c>
      <c r="Y27" s="11">
        <f>+AE25+1</f>
        <v>39559</v>
      </c>
      <c r="Z27" s="11">
        <f aca="true" t="shared" si="33" ref="Z27:AE27">+Y27+1</f>
        <v>39560</v>
      </c>
      <c r="AA27" s="11">
        <f t="shared" si="33"/>
        <v>39561</v>
      </c>
      <c r="AB27" s="11">
        <f t="shared" si="33"/>
        <v>39562</v>
      </c>
      <c r="AC27" s="11">
        <f t="shared" si="33"/>
        <v>39563</v>
      </c>
      <c r="AD27" s="12">
        <f t="shared" si="33"/>
        <v>39564</v>
      </c>
      <c r="AE27" s="12">
        <f t="shared" si="33"/>
        <v>39565</v>
      </c>
      <c r="AG27" s="11">
        <f>+AM25+1</f>
        <v>39587</v>
      </c>
      <c r="AH27" s="11">
        <f aca="true" t="shared" si="34" ref="AH27:AM27">+AG27+1</f>
        <v>39588</v>
      </c>
      <c r="AI27" s="11">
        <f t="shared" si="34"/>
        <v>39589</v>
      </c>
      <c r="AJ27" s="11">
        <f t="shared" si="34"/>
        <v>39590</v>
      </c>
      <c r="AK27" s="11">
        <f t="shared" si="34"/>
        <v>39591</v>
      </c>
      <c r="AL27" s="12">
        <f t="shared" si="34"/>
        <v>39592</v>
      </c>
      <c r="AM27" s="12">
        <f t="shared" si="34"/>
        <v>39593</v>
      </c>
      <c r="AO27" s="11">
        <f>+AU25+1</f>
        <v>39615</v>
      </c>
      <c r="AP27" s="11">
        <f aca="true" t="shared" si="35" ref="AP27:AU27">+AO27+1</f>
        <v>39616</v>
      </c>
      <c r="AQ27" s="11">
        <f t="shared" si="35"/>
        <v>39617</v>
      </c>
      <c r="AR27" s="11">
        <f t="shared" si="35"/>
        <v>39618</v>
      </c>
      <c r="AS27" s="11">
        <f t="shared" si="35"/>
        <v>39619</v>
      </c>
      <c r="AT27" s="12">
        <f t="shared" si="35"/>
        <v>39620</v>
      </c>
      <c r="AU27" s="12">
        <f t="shared" si="35"/>
        <v>39621</v>
      </c>
    </row>
    <row r="28" spans="1:47" s="2" customFormat="1" ht="9.75" customHeight="1">
      <c r="A28" s="13"/>
      <c r="B28" s="13"/>
      <c r="C28" s="13"/>
      <c r="D28" s="13"/>
      <c r="E28" s="13"/>
      <c r="F28" s="14"/>
      <c r="G28" s="14"/>
      <c r="I28" s="13"/>
      <c r="J28" s="13"/>
      <c r="K28" s="13"/>
      <c r="L28" s="13"/>
      <c r="M28" s="13"/>
      <c r="N28" s="14"/>
      <c r="O28" s="14"/>
      <c r="Q28" s="13"/>
      <c r="R28" s="13"/>
      <c r="S28" s="13"/>
      <c r="T28" s="13"/>
      <c r="U28" s="13"/>
      <c r="V28" s="14"/>
      <c r="W28" s="14"/>
      <c r="Y28" s="13"/>
      <c r="Z28" s="13"/>
      <c r="AA28" s="13"/>
      <c r="AB28" s="13"/>
      <c r="AC28" s="13"/>
      <c r="AD28" s="14"/>
      <c r="AE28" s="14"/>
      <c r="AG28" s="13"/>
      <c r="AH28" s="13"/>
      <c r="AI28" s="13"/>
      <c r="AJ28" s="13"/>
      <c r="AK28" s="13"/>
      <c r="AL28" s="14"/>
      <c r="AM28" s="14"/>
      <c r="AO28" s="13"/>
      <c r="AP28" s="13"/>
      <c r="AQ28" s="13"/>
      <c r="AR28" s="13"/>
      <c r="AS28" s="13"/>
      <c r="AT28" s="14"/>
      <c r="AU28" s="14"/>
    </row>
    <row r="29" spans="1:47" s="2" customFormat="1" ht="9.75" customHeight="1">
      <c r="A29" s="7">
        <f>(MONTH(A27+7)=MONTH(A18))*(A27+7)</f>
        <v>39195</v>
      </c>
      <c r="B29" s="7">
        <f>(MONTH(B27+7)=MONTH(A18))*(B27+7)</f>
        <v>39196</v>
      </c>
      <c r="C29" s="7">
        <f>(MONTH(C27+7)=MONTH(A18))*(C27+7)</f>
        <v>39197</v>
      </c>
      <c r="D29" s="7">
        <f>(MONTH(D27+7)=MONTH(A18))*(D27+7)</f>
        <v>39198</v>
      </c>
      <c r="E29" s="7">
        <f>(MONTH(E27+7)=MONTH(A18))*(E27+7)</f>
        <v>39199</v>
      </c>
      <c r="F29" s="8">
        <f>(MONTH(F27+7)=MONTH(A18))*(F27+7)</f>
        <v>39200</v>
      </c>
      <c r="G29" s="8">
        <f>(MONTH(G27+7)=MONTH(A18))*(G27+7)</f>
        <v>39201</v>
      </c>
      <c r="I29" s="7">
        <f>(MONTH(I27+7)=MONTH(I18))*(I27+7)</f>
        <v>39230</v>
      </c>
      <c r="J29" s="7">
        <f>(MONTH(J27+7)=MONTH(I18))*(J27+7)</f>
        <v>39231</v>
      </c>
      <c r="K29" s="7">
        <f>(MONTH(K27+7)=MONTH(I18))*(K27+7)</f>
        <v>39232</v>
      </c>
      <c r="L29" s="7">
        <f>(MONTH(L27+7)=MONTH(I18))*(L27+7)</f>
        <v>39233</v>
      </c>
      <c r="M29" s="7">
        <f>(MONTH(M27+7)=MONTH(I18))*(M27+7)</f>
        <v>0</v>
      </c>
      <c r="N29" s="8">
        <f>(MONTH(N27+7)=MONTH(I18))*(N27+7)</f>
        <v>0</v>
      </c>
      <c r="O29" s="8">
        <f>(MONTH(O27+7)=MONTH(I18))*(O27+7)</f>
        <v>0</v>
      </c>
      <c r="Q29" s="7">
        <f>(MONTH(Q27+7)=MONTH(Q18))*(Q27+7)</f>
        <v>39258</v>
      </c>
      <c r="R29" s="7">
        <f>(MONTH(R27+7)=MONTH(Q18))*(R27+7)</f>
        <v>39259</v>
      </c>
      <c r="S29" s="7">
        <f>(MONTH(S27+7)=MONTH(Q18))*(S27+7)</f>
        <v>39260</v>
      </c>
      <c r="T29" s="7">
        <f>(MONTH(T27+7)=MONTH(Q18))*(T27+7)</f>
        <v>39261</v>
      </c>
      <c r="U29" s="7">
        <f>(MONTH(U27+7)=MONTH(Q18))*(U27+7)</f>
        <v>39262</v>
      </c>
      <c r="V29" s="8">
        <f>(MONTH(V27+7)=MONTH(Q18))*(V27+7)</f>
        <v>39263</v>
      </c>
      <c r="W29" s="8">
        <f>(MONTH(W27+7)=MONTH(Q18))*(W27+7)</f>
        <v>0</v>
      </c>
      <c r="Y29" s="7">
        <f>(MONTH(Y27+7)=MONTH(Y18))*(Y27+7)</f>
        <v>39566</v>
      </c>
      <c r="Z29" s="7">
        <f>(MONTH(Z27+7)=MONTH(Y18))*(Z27+7)</f>
        <v>39567</v>
      </c>
      <c r="AA29" s="7">
        <f>(MONTH(AA27+7)=MONTH(Y18))*(AA27+7)</f>
        <v>39568</v>
      </c>
      <c r="AB29" s="7">
        <f>(MONTH(AB27+7)=MONTH(Y18))*(AB27+7)</f>
        <v>0</v>
      </c>
      <c r="AC29" s="7">
        <f>(MONTH(AC27+7)=MONTH(Y18))*(AC27+7)</f>
        <v>0</v>
      </c>
      <c r="AD29" s="8">
        <f>(MONTH(AD27+7)=MONTH(Y18))*(AD27+7)</f>
        <v>0</v>
      </c>
      <c r="AE29" s="8">
        <f>(MONTH(AE27+7)=MONTH(Y18))*(AE27+7)</f>
        <v>0</v>
      </c>
      <c r="AG29" s="7">
        <f>(MONTH(AG27+7)=MONTH(AG18))*(AG27+7)</f>
        <v>39594</v>
      </c>
      <c r="AH29" s="7">
        <f>(MONTH(AH27+7)=MONTH(AG18))*(AH27+7)</f>
        <v>39595</v>
      </c>
      <c r="AI29" s="7">
        <f>(MONTH(AI27+7)=MONTH(AG18))*(AI27+7)</f>
        <v>39596</v>
      </c>
      <c r="AJ29" s="7">
        <f>(MONTH(AJ27+7)=MONTH(AG18))*(AJ27+7)</f>
        <v>39597</v>
      </c>
      <c r="AK29" s="7">
        <f>(MONTH(AK27+7)=MONTH(AG18))*(AK27+7)</f>
        <v>39598</v>
      </c>
      <c r="AL29" s="8">
        <f>(MONTH(AL27+7)=MONTH(AG18))*(AL27+7)</f>
        <v>39599</v>
      </c>
      <c r="AM29" s="8">
        <f>(MONTH(AM27+7)=MONTH(AG18))*(AM27+7)</f>
        <v>0</v>
      </c>
      <c r="AO29" s="7">
        <f>(MONTH(AO27+7)=MONTH(AO18))*(AO27+7)</f>
        <v>39622</v>
      </c>
      <c r="AP29" s="7">
        <f>(MONTH(AP27+7)=MONTH(AO18))*(AP27+7)</f>
        <v>39623</v>
      </c>
      <c r="AQ29" s="7">
        <f>(MONTH(AQ27+7)=MONTH(AO18))*(AQ27+7)</f>
        <v>39624</v>
      </c>
      <c r="AR29" s="7">
        <f>(MONTH(AR27+7)=MONTH(AO18))*(AR27+7)</f>
        <v>39625</v>
      </c>
      <c r="AS29" s="7">
        <f>(MONTH(AS27+7)=MONTH(AO18))*(AS27+7)</f>
        <v>39626</v>
      </c>
      <c r="AT29" s="8">
        <f>(MONTH(AT27+7)=MONTH(AO18))*(AT27+7)</f>
        <v>39627</v>
      </c>
      <c r="AU29" s="8">
        <f>(MONTH(AU27+7)=MONTH(AO18))*(AU27+7)</f>
        <v>39628</v>
      </c>
    </row>
    <row r="30" spans="1:47" s="2" customFormat="1" ht="9.75" customHeight="1">
      <c r="A30" s="9"/>
      <c r="B30" s="9"/>
      <c r="C30" s="9"/>
      <c r="D30" s="9"/>
      <c r="E30" s="9"/>
      <c r="F30" s="10"/>
      <c r="G30" s="10"/>
      <c r="I30" s="9"/>
      <c r="J30" s="9"/>
      <c r="K30" s="9"/>
      <c r="L30" s="9"/>
      <c r="M30" s="9"/>
      <c r="N30" s="10"/>
      <c r="O30" s="10"/>
      <c r="Q30" s="9"/>
      <c r="R30" s="9"/>
      <c r="S30" s="9"/>
      <c r="T30" s="9"/>
      <c r="U30" s="9"/>
      <c r="V30" s="10"/>
      <c r="W30" s="10"/>
      <c r="Y30" s="9"/>
      <c r="Z30" s="9"/>
      <c r="AA30" s="9"/>
      <c r="AB30" s="9"/>
      <c r="AC30" s="9"/>
      <c r="AD30" s="10"/>
      <c r="AE30" s="10"/>
      <c r="AG30" s="9"/>
      <c r="AH30" s="9"/>
      <c r="AI30" s="9"/>
      <c r="AJ30" s="9"/>
      <c r="AK30" s="9"/>
      <c r="AL30" s="10"/>
      <c r="AM30" s="10"/>
      <c r="AO30" s="9"/>
      <c r="AP30" s="9"/>
      <c r="AQ30" s="9"/>
      <c r="AR30" s="9"/>
      <c r="AS30" s="9"/>
      <c r="AT30" s="10"/>
      <c r="AU30" s="10"/>
    </row>
    <row r="31" spans="1:47" s="2" customFormat="1" ht="9.75" customHeight="1">
      <c r="A31" s="7">
        <f>(MONTH(A27+14)=MONTH(A18))*(A27+14)</f>
        <v>39202</v>
      </c>
      <c r="B31" s="7">
        <f>(MONTH(B27+14)=MONTH(A18))*(B27+14)</f>
        <v>0</v>
      </c>
      <c r="C31" s="7">
        <f>(MONTH(C27+14)=MONTH(A18))*(C27+14)</f>
        <v>0</v>
      </c>
      <c r="D31" s="7">
        <f>(MONTH(D27+14)=MONTH(A18))*(D27+14)</f>
        <v>0</v>
      </c>
      <c r="E31" s="7">
        <f>(MONTH(E27+14)=MONTH(A18))*(E27+14)</f>
        <v>0</v>
      </c>
      <c r="F31" s="8">
        <f>(MONTH(F27+14)=MONTH(A18))*(F27+14)</f>
        <v>0</v>
      </c>
      <c r="G31" s="8">
        <f>(MONTH(G27+14)=MONTH(A18))*(G27+14)</f>
        <v>0</v>
      </c>
      <c r="I31" s="7">
        <f>(MONTH(I27+14)=MONTH(I18))*(I27+14)</f>
        <v>0</v>
      </c>
      <c r="J31" s="7">
        <f>(MONTH(J27+14)=MONTH(I18))*(J27+14)</f>
        <v>0</v>
      </c>
      <c r="K31" s="7">
        <f>(MONTH(K27+14)=MONTH(I18))*(K27+14)</f>
        <v>0</v>
      </c>
      <c r="L31" s="7">
        <f>(MONTH(L27+14)=MONTH(I18))*(L27+14)</f>
        <v>0</v>
      </c>
      <c r="M31" s="7">
        <f>(MONTH(M27+14)=MONTH(I18))*(M27+14)</f>
        <v>0</v>
      </c>
      <c r="N31" s="8">
        <f>(MONTH(N27+14)=MONTH(I18))*(N27+14)</f>
        <v>0</v>
      </c>
      <c r="O31" s="8">
        <f>(MONTH(O27+14)=MONTH(I18))*(O27+14)</f>
        <v>0</v>
      </c>
      <c r="Q31" s="7">
        <f>(MONTH(Q27+14)=MONTH(Q18))*(Q27+14)</f>
        <v>0</v>
      </c>
      <c r="R31" s="7">
        <f>(MONTH(R27+14)=MONTH(Q18))*(R27+14)</f>
        <v>0</v>
      </c>
      <c r="S31" s="7">
        <f>(MONTH(S27+14)=MONTH(Q18))*(S27+14)</f>
        <v>0</v>
      </c>
      <c r="T31" s="7">
        <f>(MONTH(T27+14)=MONTH(Q18))*(T27+14)</f>
        <v>0</v>
      </c>
      <c r="U31" s="7">
        <f>(MONTH(U27+14)=MONTH(Q18))*(U27+14)</f>
        <v>0</v>
      </c>
      <c r="V31" s="8">
        <f>(MONTH(V27+14)=MONTH(Q18))*(V27+14)</f>
        <v>0</v>
      </c>
      <c r="W31" s="8">
        <f>(MONTH(W27+14)=MONTH(Q18))*(W27+14)</f>
        <v>0</v>
      </c>
      <c r="Y31" s="7">
        <f>(MONTH(Y27+14)=MONTH(Y18))*(Y27+14)</f>
        <v>0</v>
      </c>
      <c r="Z31" s="7">
        <f>(MONTH(Z27+14)=MONTH(Y18))*(Z27+14)</f>
        <v>0</v>
      </c>
      <c r="AA31" s="7">
        <f>(MONTH(AA27+14)=MONTH(Y18))*(AA27+14)</f>
        <v>0</v>
      </c>
      <c r="AB31" s="7">
        <f>(MONTH(AB27+14)=MONTH(Y18))*(AB27+14)</f>
        <v>0</v>
      </c>
      <c r="AC31" s="7">
        <f>(MONTH(AC27+14)=MONTH(Y18))*(AC27+14)</f>
        <v>0</v>
      </c>
      <c r="AD31" s="8">
        <f>(MONTH(AD27+14)=MONTH(Y18))*(AD27+14)</f>
        <v>0</v>
      </c>
      <c r="AE31" s="8">
        <f>(MONTH(AE27+14)=MONTH(Y18))*(AE27+14)</f>
        <v>0</v>
      </c>
      <c r="AG31" s="7">
        <f>(MONTH(AG27+14)=MONTH(AG18))*(AG27+14)</f>
        <v>0</v>
      </c>
      <c r="AH31" s="7">
        <f>(MONTH(AH27+14)=MONTH(AG18))*(AH27+14)</f>
        <v>0</v>
      </c>
      <c r="AI31" s="7">
        <f>(MONTH(AI27+14)=MONTH(AG18))*(AI27+14)</f>
        <v>0</v>
      </c>
      <c r="AJ31" s="7">
        <f>(MONTH(AJ27+14)=MONTH(AG18))*(AJ27+14)</f>
        <v>0</v>
      </c>
      <c r="AK31" s="7">
        <f>(MONTH(AK27+14)=MONTH(AG18))*(AK27+14)</f>
        <v>0</v>
      </c>
      <c r="AL31" s="8">
        <f>(MONTH(AL27+14)=MONTH(AG18))*(AL27+14)</f>
        <v>0</v>
      </c>
      <c r="AM31" s="8">
        <f>(MONTH(AM27+14)=MONTH(AG18))*(AM27+14)</f>
        <v>0</v>
      </c>
      <c r="AO31" s="7">
        <f>(MONTH(AO27+14)=MONTH(AO18))*(AO27+14)</f>
        <v>39629</v>
      </c>
      <c r="AP31" s="7">
        <f>(MONTH(AP27+14)=MONTH(AO18))*(AP27+14)</f>
        <v>0</v>
      </c>
      <c r="AQ31" s="7">
        <f>(MONTH(AQ27+14)=MONTH(AO18))*(AQ27+14)</f>
        <v>0</v>
      </c>
      <c r="AR31" s="7">
        <f>(MONTH(AR27+14)=MONTH(AO18))*(AR27+14)</f>
        <v>0</v>
      </c>
      <c r="AS31" s="7">
        <f>(MONTH(AS27+14)=MONTH(AO18))*(AS27+14)</f>
        <v>0</v>
      </c>
      <c r="AT31" s="8">
        <f>(MONTH(AT27+14)=MONTH(AO18))*(AT27+14)</f>
        <v>0</v>
      </c>
      <c r="AU31" s="8">
        <f>(MONTH(AU27+14)=MONTH(AO18))*(AU27+14)</f>
        <v>0</v>
      </c>
    </row>
    <row r="32" spans="1:47" s="2" customFormat="1" ht="9.75" customHeight="1">
      <c r="A32" s="9"/>
      <c r="B32" s="9"/>
      <c r="C32" s="9"/>
      <c r="D32" s="9"/>
      <c r="E32" s="9"/>
      <c r="F32" s="10"/>
      <c r="G32" s="10"/>
      <c r="I32" s="9"/>
      <c r="J32" s="9"/>
      <c r="K32" s="9"/>
      <c r="L32" s="9"/>
      <c r="M32" s="9"/>
      <c r="N32" s="10"/>
      <c r="O32" s="10"/>
      <c r="Q32" s="9"/>
      <c r="R32" s="9"/>
      <c r="S32" s="9"/>
      <c r="T32" s="9"/>
      <c r="U32" s="9"/>
      <c r="V32" s="10"/>
      <c r="W32" s="10"/>
      <c r="Y32" s="9"/>
      <c r="Z32" s="9"/>
      <c r="AA32" s="9"/>
      <c r="AB32" s="9"/>
      <c r="AC32" s="9"/>
      <c r="AD32" s="10"/>
      <c r="AE32" s="10"/>
      <c r="AG32" s="9"/>
      <c r="AH32" s="9"/>
      <c r="AI32" s="9"/>
      <c r="AJ32" s="9"/>
      <c r="AK32" s="9"/>
      <c r="AL32" s="10"/>
      <c r="AM32" s="10"/>
      <c r="AO32" s="9"/>
      <c r="AP32" s="9"/>
      <c r="AQ32" s="9"/>
      <c r="AR32" s="9"/>
      <c r="AS32" s="9"/>
      <c r="AT32" s="10"/>
      <c r="AU32" s="10"/>
    </row>
    <row r="33" s="2" customFormat="1" ht="9.75" customHeight="1"/>
    <row r="34" spans="1:47" s="4" customFormat="1" ht="9.75" customHeight="1">
      <c r="A34" s="25">
        <f>DATE(YEAR(A18),MONTH(A18)+3,1)</f>
        <v>39264</v>
      </c>
      <c r="B34" s="26"/>
      <c r="C34" s="27"/>
      <c r="I34" s="25">
        <f>DATE(YEAR(A34),MONTH(A34)+1,1)</f>
        <v>39295</v>
      </c>
      <c r="J34" s="26"/>
      <c r="K34" s="27"/>
      <c r="Q34" s="25">
        <f>DATE(YEAR(I34),MONTH(I34)+1,1)</f>
        <v>39326</v>
      </c>
      <c r="R34" s="26"/>
      <c r="S34" s="27"/>
      <c r="W34" s="5"/>
      <c r="Y34" s="25">
        <f>DATE(YEAR(Y18),MONTH(Y18)+3,1)</f>
        <v>39630</v>
      </c>
      <c r="Z34" s="26"/>
      <c r="AA34" s="27"/>
      <c r="AG34" s="25">
        <f>DATE(YEAR(Y34),MONTH(Y34)+1,1)</f>
        <v>39661</v>
      </c>
      <c r="AH34" s="26"/>
      <c r="AI34" s="27"/>
      <c r="AO34" s="25">
        <f>DATE(YEAR(AG34),MONTH(AG34)+1,1)</f>
        <v>39692</v>
      </c>
      <c r="AP34" s="26"/>
      <c r="AQ34" s="27"/>
      <c r="AU34" s="5"/>
    </row>
    <row r="35" spans="1:25" s="2" customFormat="1" ht="9.75" customHeight="1">
      <c r="A35" s="16"/>
      <c r="Y35" s="16"/>
    </row>
    <row r="36" spans="1:47" s="2" customFormat="1" ht="9.75" customHeight="1">
      <c r="A36" s="6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I36" s="6" t="s">
        <v>0</v>
      </c>
      <c r="J36" s="6" t="s">
        <v>1</v>
      </c>
      <c r="K36" s="6" t="s">
        <v>2</v>
      </c>
      <c r="L36" s="6" t="s">
        <v>3</v>
      </c>
      <c r="M36" s="6" t="s">
        <v>4</v>
      </c>
      <c r="N36" s="6" t="s">
        <v>5</v>
      </c>
      <c r="O36" s="6" t="s">
        <v>6</v>
      </c>
      <c r="Q36" s="6" t="s">
        <v>0</v>
      </c>
      <c r="R36" s="6" t="s">
        <v>1</v>
      </c>
      <c r="S36" s="6" t="s">
        <v>2</v>
      </c>
      <c r="T36" s="6" t="s">
        <v>3</v>
      </c>
      <c r="U36" s="6" t="s">
        <v>4</v>
      </c>
      <c r="V36" s="6" t="s">
        <v>5</v>
      </c>
      <c r="W36" s="6" t="s">
        <v>6</v>
      </c>
      <c r="Y36" s="6" t="s">
        <v>0</v>
      </c>
      <c r="Z36" s="6" t="s">
        <v>1</v>
      </c>
      <c r="AA36" s="6" t="s">
        <v>2</v>
      </c>
      <c r="AB36" s="6" t="s">
        <v>3</v>
      </c>
      <c r="AC36" s="6" t="s">
        <v>4</v>
      </c>
      <c r="AD36" s="6" t="s">
        <v>5</v>
      </c>
      <c r="AE36" s="6" t="s">
        <v>6</v>
      </c>
      <c r="AG36" s="6" t="s">
        <v>0</v>
      </c>
      <c r="AH36" s="6" t="s">
        <v>1</v>
      </c>
      <c r="AI36" s="6" t="s">
        <v>2</v>
      </c>
      <c r="AJ36" s="6" t="s">
        <v>3</v>
      </c>
      <c r="AK36" s="6" t="s">
        <v>4</v>
      </c>
      <c r="AL36" s="6" t="s">
        <v>5</v>
      </c>
      <c r="AM36" s="6" t="s">
        <v>6</v>
      </c>
      <c r="AO36" s="6" t="s">
        <v>0</v>
      </c>
      <c r="AP36" s="6" t="s">
        <v>1</v>
      </c>
      <c r="AQ36" s="6" t="s">
        <v>2</v>
      </c>
      <c r="AR36" s="6" t="s">
        <v>3</v>
      </c>
      <c r="AS36" s="6" t="s">
        <v>4</v>
      </c>
      <c r="AT36" s="6" t="s">
        <v>5</v>
      </c>
      <c r="AU36" s="6" t="s">
        <v>6</v>
      </c>
    </row>
    <row r="37" spans="1:47" s="2" customFormat="1" ht="9.75" customHeight="1">
      <c r="A37" s="7">
        <f>(WEEKDAY(A34)=2)*A34</f>
        <v>0</v>
      </c>
      <c r="B37" s="7">
        <f>(WEEKDAY(A34)=3)*A34+(A37&gt;0)+A37</f>
        <v>0</v>
      </c>
      <c r="C37" s="7">
        <f>(WEEKDAY(A34)=4)*A34+(B37&gt;0)+B37</f>
        <v>0</v>
      </c>
      <c r="D37" s="7">
        <f>(WEEKDAY(A34)=5)*A34+(C37&gt;0)+C37</f>
        <v>0</v>
      </c>
      <c r="E37" s="7">
        <f>(WEEKDAY(A34)=6)*A34+(D37&gt;0)+D37</f>
        <v>0</v>
      </c>
      <c r="F37" s="8">
        <f>(WEEKDAY(A34)=7)*A34+(E37&gt;0)+E37</f>
        <v>0</v>
      </c>
      <c r="G37" s="8">
        <f>(WEEKDAY(A34)=1)*A34+(F37&gt;0)+F37</f>
        <v>39264</v>
      </c>
      <c r="I37" s="7">
        <f>(WEEKDAY(I34)=2)*I34</f>
        <v>0</v>
      </c>
      <c r="J37" s="7">
        <f>(WEEKDAY(I34)=3)*I34+(I37&gt;0)+I37</f>
        <v>0</v>
      </c>
      <c r="K37" s="7">
        <f>(WEEKDAY(I34)=4)*I34+(J37&gt;0)+J37</f>
        <v>39295</v>
      </c>
      <c r="L37" s="7">
        <f>(WEEKDAY(I34)=5)*I34+(K37&gt;0)+K37</f>
        <v>39296</v>
      </c>
      <c r="M37" s="7">
        <f>(WEEKDAY(I34)=6)*I34+(L37&gt;0)+L37</f>
        <v>39297</v>
      </c>
      <c r="N37" s="8">
        <f>(WEEKDAY(I34)=7)*I34+(M37&gt;0)+M37</f>
        <v>39298</v>
      </c>
      <c r="O37" s="8">
        <f>(WEEKDAY(I34)=1)*I34+(N37&gt;0)+N37</f>
        <v>39299</v>
      </c>
      <c r="Q37" s="7">
        <f>(WEEKDAY(Q34)=2)*Q34</f>
        <v>0</v>
      </c>
      <c r="R37" s="7">
        <f>(WEEKDAY(Q34)=3)*Q34+(Q37&gt;0)+Q37</f>
        <v>0</v>
      </c>
      <c r="S37" s="7">
        <f>(WEEKDAY(Q34)=4)*Q34+(R37&gt;0)+R37</f>
        <v>0</v>
      </c>
      <c r="T37" s="7">
        <f>(WEEKDAY(Q34)=5)*Q34+(S37&gt;0)+S37</f>
        <v>0</v>
      </c>
      <c r="U37" s="7">
        <f>(WEEKDAY(Q34)=6)*Q34+(T37&gt;0)+T37</f>
        <v>0</v>
      </c>
      <c r="V37" s="8">
        <f>(WEEKDAY(Q34)=7)*Q34+(U37&gt;0)+U37</f>
        <v>39326</v>
      </c>
      <c r="W37" s="8">
        <f>(WEEKDAY(Q34)=1)*Q34+(V37&gt;0)+V37</f>
        <v>39327</v>
      </c>
      <c r="Y37" s="7">
        <f>(WEEKDAY(Y34)=2)*Y34</f>
        <v>0</v>
      </c>
      <c r="Z37" s="7">
        <f>(WEEKDAY(Y34)=3)*Y34+(Y37&gt;0)+Y37</f>
        <v>39630</v>
      </c>
      <c r="AA37" s="7">
        <f>(WEEKDAY(Y34)=4)*Y34+(Z37&gt;0)+Z37</f>
        <v>39631</v>
      </c>
      <c r="AB37" s="7">
        <f>(WEEKDAY(Y34)=5)*Y34+(AA37&gt;0)+AA37</f>
        <v>39632</v>
      </c>
      <c r="AC37" s="7">
        <f>(WEEKDAY(Y34)=6)*Y34+(AB37&gt;0)+AB37</f>
        <v>39633</v>
      </c>
      <c r="AD37" s="8">
        <f>(WEEKDAY(Y34)=7)*Y34+(AC37&gt;0)+AC37</f>
        <v>39634</v>
      </c>
      <c r="AE37" s="8">
        <f>(WEEKDAY(Y34)=1)*Y34+(AD37&gt;0)+AD37</f>
        <v>39635</v>
      </c>
      <c r="AG37" s="7">
        <f>(WEEKDAY(AG34)=2)*AG34</f>
        <v>0</v>
      </c>
      <c r="AH37" s="7">
        <f>(WEEKDAY(AG34)=3)*AG34+(AG37&gt;0)+AG37</f>
        <v>0</v>
      </c>
      <c r="AI37" s="7">
        <f>(WEEKDAY(AG34)=4)*AG34+(AH37&gt;0)+AH37</f>
        <v>0</v>
      </c>
      <c r="AJ37" s="7">
        <f>(WEEKDAY(AG34)=5)*AG34+(AI37&gt;0)+AI37</f>
        <v>0</v>
      </c>
      <c r="AK37" s="7">
        <f>(WEEKDAY(AG34)=6)*AG34+(AJ37&gt;0)+AJ37</f>
        <v>39661</v>
      </c>
      <c r="AL37" s="8">
        <f>(WEEKDAY(AG34)=7)*AG34+(AK37&gt;0)+AK37</f>
        <v>39662</v>
      </c>
      <c r="AM37" s="8">
        <f>(WEEKDAY(AG34)=1)*AG34+(AL37&gt;0)+AL37</f>
        <v>39663</v>
      </c>
      <c r="AO37" s="7">
        <f>(WEEKDAY(AO34)=2)*AO34</f>
        <v>39692</v>
      </c>
      <c r="AP37" s="7">
        <f>(WEEKDAY(AO34)=3)*AO34+(AO37&gt;0)+AO37</f>
        <v>39693</v>
      </c>
      <c r="AQ37" s="7">
        <f>(WEEKDAY(AO34)=4)*AO34+(AP37&gt;0)+AP37</f>
        <v>39694</v>
      </c>
      <c r="AR37" s="7">
        <f>(WEEKDAY(AO34)=5)*AO34+(AQ37&gt;0)+AQ37</f>
        <v>39695</v>
      </c>
      <c r="AS37" s="7">
        <f>(WEEKDAY(AO34)=6)*AO34+(AR37&gt;0)+AR37</f>
        <v>39696</v>
      </c>
      <c r="AT37" s="8">
        <f>(WEEKDAY(AO34)=7)*AO34+(AS37&gt;0)+AS37</f>
        <v>39697</v>
      </c>
      <c r="AU37" s="8">
        <f>(WEEKDAY(AO34)=1)*AO34+(AT37&gt;0)+AT37</f>
        <v>39698</v>
      </c>
    </row>
    <row r="38" spans="1:47" s="2" customFormat="1" ht="9.75" customHeight="1">
      <c r="A38" s="9"/>
      <c r="B38" s="9"/>
      <c r="C38" s="9"/>
      <c r="D38" s="9"/>
      <c r="E38" s="9"/>
      <c r="F38" s="10"/>
      <c r="G38" s="10"/>
      <c r="I38" s="9"/>
      <c r="J38" s="9"/>
      <c r="K38" s="9"/>
      <c r="L38" s="9"/>
      <c r="M38" s="9"/>
      <c r="N38" s="10"/>
      <c r="O38" s="10"/>
      <c r="Q38" s="9"/>
      <c r="R38" s="9"/>
      <c r="S38" s="9"/>
      <c r="T38" s="9"/>
      <c r="U38" s="9"/>
      <c r="V38" s="10"/>
      <c r="W38" s="10"/>
      <c r="Y38" s="9"/>
      <c r="Z38" s="9"/>
      <c r="AA38" s="9"/>
      <c r="AB38" s="9"/>
      <c r="AC38" s="9"/>
      <c r="AD38" s="10"/>
      <c r="AE38" s="10"/>
      <c r="AG38" s="9"/>
      <c r="AH38" s="9"/>
      <c r="AI38" s="9"/>
      <c r="AJ38" s="9"/>
      <c r="AK38" s="9"/>
      <c r="AL38" s="10"/>
      <c r="AM38" s="10"/>
      <c r="AO38" s="9"/>
      <c r="AP38" s="9"/>
      <c r="AQ38" s="9"/>
      <c r="AR38" s="9"/>
      <c r="AS38" s="9"/>
      <c r="AT38" s="10"/>
      <c r="AU38" s="10"/>
    </row>
    <row r="39" spans="1:47" s="2" customFormat="1" ht="9.75" customHeight="1">
      <c r="A39" s="11">
        <f>+G37+1</f>
        <v>39265</v>
      </c>
      <c r="B39" s="11">
        <f aca="true" t="shared" si="36" ref="B39:G39">+A39+1</f>
        <v>39266</v>
      </c>
      <c r="C39" s="11">
        <f t="shared" si="36"/>
        <v>39267</v>
      </c>
      <c r="D39" s="11">
        <f t="shared" si="36"/>
        <v>39268</v>
      </c>
      <c r="E39" s="11">
        <f t="shared" si="36"/>
        <v>39269</v>
      </c>
      <c r="F39" s="12">
        <f t="shared" si="36"/>
        <v>39270</v>
      </c>
      <c r="G39" s="12">
        <f t="shared" si="36"/>
        <v>39271</v>
      </c>
      <c r="I39" s="11">
        <f>+O37+1</f>
        <v>39300</v>
      </c>
      <c r="J39" s="11">
        <f aca="true" t="shared" si="37" ref="J39:O39">+I39+1</f>
        <v>39301</v>
      </c>
      <c r="K39" s="11">
        <f t="shared" si="37"/>
        <v>39302</v>
      </c>
      <c r="L39" s="11">
        <f t="shared" si="37"/>
        <v>39303</v>
      </c>
      <c r="M39" s="11">
        <f t="shared" si="37"/>
        <v>39304</v>
      </c>
      <c r="N39" s="12">
        <f t="shared" si="37"/>
        <v>39305</v>
      </c>
      <c r="O39" s="12">
        <f t="shared" si="37"/>
        <v>39306</v>
      </c>
      <c r="Q39" s="11">
        <f>+W37+1</f>
        <v>39328</v>
      </c>
      <c r="R39" s="11">
        <f aca="true" t="shared" si="38" ref="R39:W39">+Q39+1</f>
        <v>39329</v>
      </c>
      <c r="S39" s="11">
        <f t="shared" si="38"/>
        <v>39330</v>
      </c>
      <c r="T39" s="11">
        <f t="shared" si="38"/>
        <v>39331</v>
      </c>
      <c r="U39" s="11">
        <f t="shared" si="38"/>
        <v>39332</v>
      </c>
      <c r="V39" s="12">
        <f t="shared" si="38"/>
        <v>39333</v>
      </c>
      <c r="W39" s="12">
        <f t="shared" si="38"/>
        <v>39334</v>
      </c>
      <c r="Y39" s="11">
        <f>+AE37+1</f>
        <v>39636</v>
      </c>
      <c r="Z39" s="11">
        <f aca="true" t="shared" si="39" ref="Z39:AE39">+Y39+1</f>
        <v>39637</v>
      </c>
      <c r="AA39" s="11">
        <f t="shared" si="39"/>
        <v>39638</v>
      </c>
      <c r="AB39" s="11">
        <f t="shared" si="39"/>
        <v>39639</v>
      </c>
      <c r="AC39" s="11">
        <f t="shared" si="39"/>
        <v>39640</v>
      </c>
      <c r="AD39" s="12">
        <f t="shared" si="39"/>
        <v>39641</v>
      </c>
      <c r="AE39" s="12">
        <f t="shared" si="39"/>
        <v>39642</v>
      </c>
      <c r="AG39" s="11">
        <f>+AM37+1</f>
        <v>39664</v>
      </c>
      <c r="AH39" s="11">
        <f aca="true" t="shared" si="40" ref="AH39:AM39">+AG39+1</f>
        <v>39665</v>
      </c>
      <c r="AI39" s="11">
        <f t="shared" si="40"/>
        <v>39666</v>
      </c>
      <c r="AJ39" s="11">
        <f t="shared" si="40"/>
        <v>39667</v>
      </c>
      <c r="AK39" s="11">
        <f t="shared" si="40"/>
        <v>39668</v>
      </c>
      <c r="AL39" s="12">
        <f t="shared" si="40"/>
        <v>39669</v>
      </c>
      <c r="AM39" s="12">
        <f t="shared" si="40"/>
        <v>39670</v>
      </c>
      <c r="AO39" s="11">
        <f>+AU37+1</f>
        <v>39699</v>
      </c>
      <c r="AP39" s="11">
        <f aca="true" t="shared" si="41" ref="AP39:AU39">+AO39+1</f>
        <v>39700</v>
      </c>
      <c r="AQ39" s="11">
        <f t="shared" si="41"/>
        <v>39701</v>
      </c>
      <c r="AR39" s="11">
        <f t="shared" si="41"/>
        <v>39702</v>
      </c>
      <c r="AS39" s="11">
        <f t="shared" si="41"/>
        <v>39703</v>
      </c>
      <c r="AT39" s="12">
        <f t="shared" si="41"/>
        <v>39704</v>
      </c>
      <c r="AU39" s="12">
        <f t="shared" si="41"/>
        <v>39705</v>
      </c>
    </row>
    <row r="40" spans="1:47" s="2" customFormat="1" ht="9.75" customHeight="1">
      <c r="A40" s="13"/>
      <c r="B40" s="13"/>
      <c r="C40" s="13"/>
      <c r="D40" s="13"/>
      <c r="E40" s="13"/>
      <c r="F40" s="14"/>
      <c r="G40" s="14"/>
      <c r="I40" s="13"/>
      <c r="J40" s="13"/>
      <c r="K40" s="13"/>
      <c r="L40" s="13"/>
      <c r="M40" s="13"/>
      <c r="N40" s="14"/>
      <c r="O40" s="14"/>
      <c r="Q40" s="13"/>
      <c r="R40" s="13"/>
      <c r="S40" s="13"/>
      <c r="T40" s="13"/>
      <c r="U40" s="13"/>
      <c r="V40" s="14"/>
      <c r="W40" s="14"/>
      <c r="Y40" s="13"/>
      <c r="Z40" s="13"/>
      <c r="AA40" s="13"/>
      <c r="AB40" s="13"/>
      <c r="AC40" s="13"/>
      <c r="AD40" s="14"/>
      <c r="AE40" s="14"/>
      <c r="AG40" s="13"/>
      <c r="AH40" s="13"/>
      <c r="AI40" s="13"/>
      <c r="AJ40" s="13"/>
      <c r="AK40" s="13"/>
      <c r="AL40" s="14"/>
      <c r="AM40" s="14"/>
      <c r="AO40" s="13"/>
      <c r="AP40" s="13"/>
      <c r="AQ40" s="13"/>
      <c r="AR40" s="13"/>
      <c r="AS40" s="13"/>
      <c r="AT40" s="14"/>
      <c r="AU40" s="14"/>
    </row>
    <row r="41" spans="1:47" s="2" customFormat="1" ht="9.75" customHeight="1">
      <c r="A41" s="11">
        <f>+G39+1</f>
        <v>39272</v>
      </c>
      <c r="B41" s="11">
        <f aca="true" t="shared" si="42" ref="B41:G41">+A41+1</f>
        <v>39273</v>
      </c>
      <c r="C41" s="11">
        <f t="shared" si="42"/>
        <v>39274</v>
      </c>
      <c r="D41" s="11">
        <f t="shared" si="42"/>
        <v>39275</v>
      </c>
      <c r="E41" s="11">
        <f t="shared" si="42"/>
        <v>39276</v>
      </c>
      <c r="F41" s="12">
        <f t="shared" si="42"/>
        <v>39277</v>
      </c>
      <c r="G41" s="12">
        <f t="shared" si="42"/>
        <v>39278</v>
      </c>
      <c r="I41" s="11">
        <f>+O39+1</f>
        <v>39307</v>
      </c>
      <c r="J41" s="11">
        <f aca="true" t="shared" si="43" ref="J41:O41">+I41+1</f>
        <v>39308</v>
      </c>
      <c r="K41" s="11">
        <f t="shared" si="43"/>
        <v>39309</v>
      </c>
      <c r="L41" s="11">
        <f t="shared" si="43"/>
        <v>39310</v>
      </c>
      <c r="M41" s="11">
        <f t="shared" si="43"/>
        <v>39311</v>
      </c>
      <c r="N41" s="12">
        <f t="shared" si="43"/>
        <v>39312</v>
      </c>
      <c r="O41" s="12">
        <f t="shared" si="43"/>
        <v>39313</v>
      </c>
      <c r="Q41" s="11">
        <f>+W39+1</f>
        <v>39335</v>
      </c>
      <c r="R41" s="11">
        <f aca="true" t="shared" si="44" ref="R41:W41">+Q41+1</f>
        <v>39336</v>
      </c>
      <c r="S41" s="11">
        <f t="shared" si="44"/>
        <v>39337</v>
      </c>
      <c r="T41" s="11">
        <f t="shared" si="44"/>
        <v>39338</v>
      </c>
      <c r="U41" s="11">
        <f t="shared" si="44"/>
        <v>39339</v>
      </c>
      <c r="V41" s="12">
        <f t="shared" si="44"/>
        <v>39340</v>
      </c>
      <c r="W41" s="12">
        <f t="shared" si="44"/>
        <v>39341</v>
      </c>
      <c r="Y41" s="11">
        <f>+AE39+1</f>
        <v>39643</v>
      </c>
      <c r="Z41" s="11">
        <f aca="true" t="shared" si="45" ref="Z41:AE41">+Y41+1</f>
        <v>39644</v>
      </c>
      <c r="AA41" s="11">
        <f t="shared" si="45"/>
        <v>39645</v>
      </c>
      <c r="AB41" s="11">
        <f t="shared" si="45"/>
        <v>39646</v>
      </c>
      <c r="AC41" s="11">
        <f t="shared" si="45"/>
        <v>39647</v>
      </c>
      <c r="AD41" s="12">
        <f t="shared" si="45"/>
        <v>39648</v>
      </c>
      <c r="AE41" s="12">
        <f t="shared" si="45"/>
        <v>39649</v>
      </c>
      <c r="AG41" s="11">
        <f>+AM39+1</f>
        <v>39671</v>
      </c>
      <c r="AH41" s="11">
        <f aca="true" t="shared" si="46" ref="AH41:AM41">+AG41+1</f>
        <v>39672</v>
      </c>
      <c r="AI41" s="11">
        <f t="shared" si="46"/>
        <v>39673</v>
      </c>
      <c r="AJ41" s="11">
        <f t="shared" si="46"/>
        <v>39674</v>
      </c>
      <c r="AK41" s="11">
        <f t="shared" si="46"/>
        <v>39675</v>
      </c>
      <c r="AL41" s="12">
        <f t="shared" si="46"/>
        <v>39676</v>
      </c>
      <c r="AM41" s="12">
        <f t="shared" si="46"/>
        <v>39677</v>
      </c>
      <c r="AO41" s="11">
        <f>+AU39+1</f>
        <v>39706</v>
      </c>
      <c r="AP41" s="11">
        <f aca="true" t="shared" si="47" ref="AP41:AU41">+AO41+1</f>
        <v>39707</v>
      </c>
      <c r="AQ41" s="11">
        <f t="shared" si="47"/>
        <v>39708</v>
      </c>
      <c r="AR41" s="11">
        <f t="shared" si="47"/>
        <v>39709</v>
      </c>
      <c r="AS41" s="11">
        <f t="shared" si="47"/>
        <v>39710</v>
      </c>
      <c r="AT41" s="12">
        <f t="shared" si="47"/>
        <v>39711</v>
      </c>
      <c r="AU41" s="12">
        <f t="shared" si="47"/>
        <v>39712</v>
      </c>
    </row>
    <row r="42" spans="1:47" s="2" customFormat="1" ht="9.75" customHeight="1">
      <c r="A42" s="13"/>
      <c r="B42" s="13"/>
      <c r="C42" s="13"/>
      <c r="D42" s="13"/>
      <c r="E42" s="13"/>
      <c r="F42" s="14"/>
      <c r="G42" s="14"/>
      <c r="I42" s="13"/>
      <c r="J42" s="13"/>
      <c r="K42" s="13"/>
      <c r="L42" s="13"/>
      <c r="M42" s="13"/>
      <c r="N42" s="14"/>
      <c r="O42" s="14"/>
      <c r="Q42" s="13"/>
      <c r="R42" s="13"/>
      <c r="S42" s="13"/>
      <c r="T42" s="13"/>
      <c r="U42" s="13"/>
      <c r="V42" s="14"/>
      <c r="W42" s="14"/>
      <c r="Y42" s="13"/>
      <c r="Z42" s="13"/>
      <c r="AA42" s="13"/>
      <c r="AB42" s="13"/>
      <c r="AC42" s="13"/>
      <c r="AD42" s="14"/>
      <c r="AE42" s="14"/>
      <c r="AG42" s="13"/>
      <c r="AH42" s="13"/>
      <c r="AI42" s="13"/>
      <c r="AJ42" s="13"/>
      <c r="AK42" s="13"/>
      <c r="AL42" s="14"/>
      <c r="AM42" s="14"/>
      <c r="AO42" s="13"/>
      <c r="AP42" s="13"/>
      <c r="AQ42" s="13"/>
      <c r="AR42" s="13"/>
      <c r="AS42" s="13"/>
      <c r="AT42" s="14"/>
      <c r="AU42" s="14"/>
    </row>
    <row r="43" spans="1:47" s="2" customFormat="1" ht="9.75" customHeight="1">
      <c r="A43" s="11">
        <f>+G41+1</f>
        <v>39279</v>
      </c>
      <c r="B43" s="11">
        <f aca="true" t="shared" si="48" ref="B43:G43">+A43+1</f>
        <v>39280</v>
      </c>
      <c r="C43" s="11">
        <f t="shared" si="48"/>
        <v>39281</v>
      </c>
      <c r="D43" s="11">
        <f t="shared" si="48"/>
        <v>39282</v>
      </c>
      <c r="E43" s="11">
        <f t="shared" si="48"/>
        <v>39283</v>
      </c>
      <c r="F43" s="12">
        <f t="shared" si="48"/>
        <v>39284</v>
      </c>
      <c r="G43" s="12">
        <f t="shared" si="48"/>
        <v>39285</v>
      </c>
      <c r="I43" s="11">
        <f>+O41+1</f>
        <v>39314</v>
      </c>
      <c r="J43" s="11">
        <f aca="true" t="shared" si="49" ref="J43:O43">+I43+1</f>
        <v>39315</v>
      </c>
      <c r="K43" s="11">
        <f t="shared" si="49"/>
        <v>39316</v>
      </c>
      <c r="L43" s="11">
        <f t="shared" si="49"/>
        <v>39317</v>
      </c>
      <c r="M43" s="11">
        <f t="shared" si="49"/>
        <v>39318</v>
      </c>
      <c r="N43" s="12">
        <f t="shared" si="49"/>
        <v>39319</v>
      </c>
      <c r="O43" s="12">
        <f t="shared" si="49"/>
        <v>39320</v>
      </c>
      <c r="Q43" s="11">
        <f>+W41+1</f>
        <v>39342</v>
      </c>
      <c r="R43" s="11">
        <f aca="true" t="shared" si="50" ref="R43:W43">+Q43+1</f>
        <v>39343</v>
      </c>
      <c r="S43" s="11">
        <f t="shared" si="50"/>
        <v>39344</v>
      </c>
      <c r="T43" s="11">
        <f t="shared" si="50"/>
        <v>39345</v>
      </c>
      <c r="U43" s="11">
        <f t="shared" si="50"/>
        <v>39346</v>
      </c>
      <c r="V43" s="12">
        <f t="shared" si="50"/>
        <v>39347</v>
      </c>
      <c r="W43" s="12">
        <f t="shared" si="50"/>
        <v>39348</v>
      </c>
      <c r="Y43" s="11">
        <f>+AE41+1</f>
        <v>39650</v>
      </c>
      <c r="Z43" s="11">
        <f aca="true" t="shared" si="51" ref="Z43:AE43">+Y43+1</f>
        <v>39651</v>
      </c>
      <c r="AA43" s="11">
        <f t="shared" si="51"/>
        <v>39652</v>
      </c>
      <c r="AB43" s="11">
        <f t="shared" si="51"/>
        <v>39653</v>
      </c>
      <c r="AC43" s="11">
        <f t="shared" si="51"/>
        <v>39654</v>
      </c>
      <c r="AD43" s="12">
        <f t="shared" si="51"/>
        <v>39655</v>
      </c>
      <c r="AE43" s="12">
        <f t="shared" si="51"/>
        <v>39656</v>
      </c>
      <c r="AG43" s="11">
        <f>+AM41+1</f>
        <v>39678</v>
      </c>
      <c r="AH43" s="11">
        <f aca="true" t="shared" si="52" ref="AH43:AM43">+AG43+1</f>
        <v>39679</v>
      </c>
      <c r="AI43" s="11">
        <f t="shared" si="52"/>
        <v>39680</v>
      </c>
      <c r="AJ43" s="11">
        <f t="shared" si="52"/>
        <v>39681</v>
      </c>
      <c r="AK43" s="11">
        <f t="shared" si="52"/>
        <v>39682</v>
      </c>
      <c r="AL43" s="12">
        <f t="shared" si="52"/>
        <v>39683</v>
      </c>
      <c r="AM43" s="12">
        <f t="shared" si="52"/>
        <v>39684</v>
      </c>
      <c r="AO43" s="11">
        <f>+AU41+1</f>
        <v>39713</v>
      </c>
      <c r="AP43" s="11">
        <f aca="true" t="shared" si="53" ref="AP43:AU43">+AO43+1</f>
        <v>39714</v>
      </c>
      <c r="AQ43" s="11">
        <f t="shared" si="53"/>
        <v>39715</v>
      </c>
      <c r="AR43" s="11">
        <f t="shared" si="53"/>
        <v>39716</v>
      </c>
      <c r="AS43" s="11">
        <f t="shared" si="53"/>
        <v>39717</v>
      </c>
      <c r="AT43" s="12">
        <f t="shared" si="53"/>
        <v>39718</v>
      </c>
      <c r="AU43" s="12">
        <f t="shared" si="53"/>
        <v>39719</v>
      </c>
    </row>
    <row r="44" spans="1:47" s="2" customFormat="1" ht="9.75" customHeight="1">
      <c r="A44" s="13"/>
      <c r="B44" s="13"/>
      <c r="C44" s="13"/>
      <c r="D44" s="13"/>
      <c r="E44" s="13"/>
      <c r="F44" s="14"/>
      <c r="G44" s="14"/>
      <c r="I44" s="13"/>
      <c r="J44" s="13"/>
      <c r="K44" s="13"/>
      <c r="L44" s="13"/>
      <c r="M44" s="13"/>
      <c r="N44" s="14"/>
      <c r="O44" s="14"/>
      <c r="Q44" s="13"/>
      <c r="R44" s="13"/>
      <c r="S44" s="13"/>
      <c r="T44" s="13"/>
      <c r="U44" s="13"/>
      <c r="V44" s="14"/>
      <c r="W44" s="14"/>
      <c r="Y44" s="13"/>
      <c r="Z44" s="13"/>
      <c r="AA44" s="13"/>
      <c r="AB44" s="13"/>
      <c r="AC44" s="13"/>
      <c r="AD44" s="14"/>
      <c r="AE44" s="14"/>
      <c r="AG44" s="13"/>
      <c r="AH44" s="13"/>
      <c r="AI44" s="13"/>
      <c r="AJ44" s="13"/>
      <c r="AK44" s="13"/>
      <c r="AL44" s="14"/>
      <c r="AM44" s="14"/>
      <c r="AO44" s="13"/>
      <c r="AP44" s="13"/>
      <c r="AQ44" s="13"/>
      <c r="AR44" s="13"/>
      <c r="AS44" s="13"/>
      <c r="AT44" s="14"/>
      <c r="AU44" s="14"/>
    </row>
    <row r="45" spans="1:47" s="2" customFormat="1" ht="9.75" customHeight="1">
      <c r="A45" s="7">
        <f>(MONTH(A43+7)=MONTH(A34))*(A43+7)</f>
        <v>39286</v>
      </c>
      <c r="B45" s="7">
        <f>(MONTH(B43+7)=MONTH(A34))*(B43+7)</f>
        <v>39287</v>
      </c>
      <c r="C45" s="7">
        <f>(MONTH(C43+7)=MONTH(A34))*(C43+7)</f>
        <v>39288</v>
      </c>
      <c r="D45" s="7">
        <f>(MONTH(D43+7)=MONTH(A34))*(D43+7)</f>
        <v>39289</v>
      </c>
      <c r="E45" s="7">
        <f>(MONTH(E43+7)=MONTH(A34))*(E43+7)</f>
        <v>39290</v>
      </c>
      <c r="F45" s="8">
        <f>(MONTH(F43+7)=MONTH(A34))*(F43+7)</f>
        <v>39291</v>
      </c>
      <c r="G45" s="8">
        <f>(MONTH(G43+7)=MONTH(A34))*(G43+7)</f>
        <v>39292</v>
      </c>
      <c r="I45" s="7">
        <f>(MONTH(I43+7)=MONTH(I34))*(I43+7)</f>
        <v>39321</v>
      </c>
      <c r="J45" s="7">
        <f>(MONTH(J43+7)=MONTH(I34))*(J43+7)</f>
        <v>39322</v>
      </c>
      <c r="K45" s="7">
        <f>(MONTH(K43+7)=MONTH(I34))*(K43+7)</f>
        <v>39323</v>
      </c>
      <c r="L45" s="7">
        <f>(MONTH(L43+7)=MONTH(I34))*(L43+7)</f>
        <v>39324</v>
      </c>
      <c r="M45" s="7">
        <f>(MONTH(M43+7)=MONTH(I34))*(M43+7)</f>
        <v>39325</v>
      </c>
      <c r="N45" s="8">
        <f>(MONTH(N43+7)=MONTH(I34))*(N43+7)</f>
        <v>0</v>
      </c>
      <c r="O45" s="8">
        <f>(MONTH(O43+7)=MONTH(I34))*(O43+7)</f>
        <v>0</v>
      </c>
      <c r="Q45" s="7">
        <f>(MONTH(Q43+7)=MONTH(Q34))*(Q43+7)</f>
        <v>39349</v>
      </c>
      <c r="R45" s="7">
        <f>(MONTH(R43+7)=MONTH(Q34))*(R43+7)</f>
        <v>39350</v>
      </c>
      <c r="S45" s="7">
        <f>(MONTH(S43+7)=MONTH(Q34))*(S43+7)</f>
        <v>39351</v>
      </c>
      <c r="T45" s="7">
        <f>(MONTH(T43+7)=MONTH(Q34))*(T43+7)</f>
        <v>39352</v>
      </c>
      <c r="U45" s="7">
        <f>(MONTH(U43+7)=MONTH(Q34))*(U43+7)</f>
        <v>39353</v>
      </c>
      <c r="V45" s="8">
        <f>(MONTH(V43+7)=MONTH(Q34))*(V43+7)</f>
        <v>39354</v>
      </c>
      <c r="W45" s="8">
        <f>(MONTH(W43+7)=MONTH(Q34))*(W43+7)</f>
        <v>39355</v>
      </c>
      <c r="Y45" s="7">
        <f>(MONTH(Y43+7)=MONTH(Y34))*(Y43+7)</f>
        <v>39657</v>
      </c>
      <c r="Z45" s="7">
        <f>(MONTH(Z43+7)=MONTH(Y34))*(Z43+7)</f>
        <v>39658</v>
      </c>
      <c r="AA45" s="7">
        <f>(MONTH(AA43+7)=MONTH(Y34))*(AA43+7)</f>
        <v>39659</v>
      </c>
      <c r="AB45" s="7">
        <f>(MONTH(AB43+7)=MONTH(Y34))*(AB43+7)</f>
        <v>39660</v>
      </c>
      <c r="AC45" s="7">
        <f>(MONTH(AC43+7)=MONTH(Y34))*(AC43+7)</f>
        <v>0</v>
      </c>
      <c r="AD45" s="8">
        <f>(MONTH(AD43+7)=MONTH(Y34))*(AD43+7)</f>
        <v>0</v>
      </c>
      <c r="AE45" s="8">
        <f>(MONTH(AE43+7)=MONTH(Y34))*(AE43+7)</f>
        <v>0</v>
      </c>
      <c r="AG45" s="7">
        <f>(MONTH(AG43+7)=MONTH(AG34))*(AG43+7)</f>
        <v>39685</v>
      </c>
      <c r="AH45" s="7">
        <f>(MONTH(AH43+7)=MONTH(AG34))*(AH43+7)</f>
        <v>39686</v>
      </c>
      <c r="AI45" s="7">
        <f>(MONTH(AI43+7)=MONTH(AG34))*(AI43+7)</f>
        <v>39687</v>
      </c>
      <c r="AJ45" s="7">
        <f>(MONTH(AJ43+7)=MONTH(AG34))*(AJ43+7)</f>
        <v>39688</v>
      </c>
      <c r="AK45" s="7">
        <f>(MONTH(AK43+7)=MONTH(AG34))*(AK43+7)</f>
        <v>39689</v>
      </c>
      <c r="AL45" s="8">
        <f>(MONTH(AL43+7)=MONTH(AG34))*(AL43+7)</f>
        <v>39690</v>
      </c>
      <c r="AM45" s="8">
        <f>(MONTH(AM43+7)=MONTH(AG34))*(AM43+7)</f>
        <v>39691</v>
      </c>
      <c r="AO45" s="7">
        <f>(MONTH(AO43+7)=MONTH(AO34))*(AO43+7)</f>
        <v>39720</v>
      </c>
      <c r="AP45" s="7">
        <f>(MONTH(AP43+7)=MONTH(AO34))*(AP43+7)</f>
        <v>39721</v>
      </c>
      <c r="AQ45" s="7">
        <f>(MONTH(AQ43+7)=MONTH(AO34))*(AQ43+7)</f>
        <v>0</v>
      </c>
      <c r="AR45" s="7">
        <f>(MONTH(AR43+7)=MONTH(AO34))*(AR43+7)</f>
        <v>0</v>
      </c>
      <c r="AS45" s="7">
        <f>(MONTH(AS43+7)=MONTH(AO34))*(AS43+7)</f>
        <v>0</v>
      </c>
      <c r="AT45" s="8">
        <f>(MONTH(AT43+7)=MONTH(AO34))*(AT43+7)</f>
        <v>0</v>
      </c>
      <c r="AU45" s="8">
        <f>(MONTH(AU43+7)=MONTH(AO34))*(AU43+7)</f>
        <v>0</v>
      </c>
    </row>
    <row r="46" spans="1:47" s="2" customFormat="1" ht="9.75" customHeight="1">
      <c r="A46" s="9"/>
      <c r="B46" s="9"/>
      <c r="C46" s="9"/>
      <c r="D46" s="9"/>
      <c r="E46" s="9"/>
      <c r="F46" s="10"/>
      <c r="G46" s="10"/>
      <c r="I46" s="9"/>
      <c r="J46" s="9"/>
      <c r="K46" s="9"/>
      <c r="L46" s="9"/>
      <c r="M46" s="9"/>
      <c r="N46" s="10"/>
      <c r="O46" s="10"/>
      <c r="Q46" s="9"/>
      <c r="R46" s="9"/>
      <c r="S46" s="9"/>
      <c r="T46" s="9"/>
      <c r="U46" s="9"/>
      <c r="V46" s="10"/>
      <c r="W46" s="10"/>
      <c r="Y46" s="9"/>
      <c r="Z46" s="9"/>
      <c r="AA46" s="9"/>
      <c r="AB46" s="9"/>
      <c r="AC46" s="9"/>
      <c r="AD46" s="10"/>
      <c r="AE46" s="10"/>
      <c r="AG46" s="9"/>
      <c r="AH46" s="9"/>
      <c r="AI46" s="9"/>
      <c r="AJ46" s="9"/>
      <c r="AK46" s="9"/>
      <c r="AL46" s="10"/>
      <c r="AM46" s="10"/>
      <c r="AO46" s="9"/>
      <c r="AP46" s="9"/>
      <c r="AQ46" s="9"/>
      <c r="AR46" s="9"/>
      <c r="AS46" s="9"/>
      <c r="AT46" s="10"/>
      <c r="AU46" s="10"/>
    </row>
    <row r="47" spans="1:47" s="2" customFormat="1" ht="9.75" customHeight="1">
      <c r="A47" s="7">
        <f>(MONTH(A43+14)=MONTH(A34))*(A43+14)</f>
        <v>39293</v>
      </c>
      <c r="B47" s="7">
        <f>(MONTH(B43+14)=MONTH(A34))*(B43+14)</f>
        <v>39294</v>
      </c>
      <c r="C47" s="7">
        <f>(MONTH(C43+14)=MONTH(A34))*(C43+14)</f>
        <v>0</v>
      </c>
      <c r="D47" s="7">
        <f>(MONTH(D43+14)=MONTH(A34))*(D43+14)</f>
        <v>0</v>
      </c>
      <c r="E47" s="7">
        <f>(MONTH(E43+14)=MONTH(A34))*(E43+14)</f>
        <v>0</v>
      </c>
      <c r="F47" s="8">
        <f>(MONTH(F43+14)=MONTH(A34))*(F43+14)</f>
        <v>0</v>
      </c>
      <c r="G47" s="8">
        <f>(MONTH(G43+14)=MONTH(A34))*(G43+14)</f>
        <v>0</v>
      </c>
      <c r="I47" s="7">
        <f>(MONTH(I43+14)=MONTH(I34))*(I43+14)</f>
        <v>0</v>
      </c>
      <c r="J47" s="7">
        <f>(MONTH(J43+14)=MONTH(I34))*(J43+14)</f>
        <v>0</v>
      </c>
      <c r="K47" s="7">
        <f>(MONTH(K43+14)=MONTH(I34))*(K43+14)</f>
        <v>0</v>
      </c>
      <c r="L47" s="7">
        <f>(MONTH(L43+14)=MONTH(I34))*(L43+14)</f>
        <v>0</v>
      </c>
      <c r="M47" s="7">
        <f>(MONTH(M43+14)=MONTH(I34))*(M43+14)</f>
        <v>0</v>
      </c>
      <c r="N47" s="8">
        <f>(MONTH(N43+14)=MONTH(I34))*(N43+14)</f>
        <v>0</v>
      </c>
      <c r="O47" s="8">
        <f>(MONTH(O43+14)=MONTH(I34))*(O43+14)</f>
        <v>0</v>
      </c>
      <c r="Q47" s="7">
        <f>(MONTH(Q43+14)=MONTH(Q34))*(Q43+14)</f>
        <v>0</v>
      </c>
      <c r="R47" s="7">
        <f>(MONTH(R43+14)=MONTH(Q34))*(R43+14)</f>
        <v>0</v>
      </c>
      <c r="S47" s="7">
        <f>(MONTH(S43+14)=MONTH(Q34))*(S43+14)</f>
        <v>0</v>
      </c>
      <c r="T47" s="7">
        <f>(MONTH(T43+14)=MONTH(Q34))*(T43+14)</f>
        <v>0</v>
      </c>
      <c r="U47" s="7">
        <f>(MONTH(U43+14)=MONTH(Q34))*(U43+14)</f>
        <v>0</v>
      </c>
      <c r="V47" s="8">
        <f>(MONTH(V43+14)=MONTH(Q34))*(V43+14)</f>
        <v>0</v>
      </c>
      <c r="W47" s="8">
        <f>(MONTH(W43+14)=MONTH(Q34))*(W43+14)</f>
        <v>0</v>
      </c>
      <c r="Y47" s="7">
        <f>(MONTH(Y43+14)=MONTH(Y34))*(Y43+14)</f>
        <v>0</v>
      </c>
      <c r="Z47" s="7">
        <f>(MONTH(Z43+14)=MONTH(Y34))*(Z43+14)</f>
        <v>0</v>
      </c>
      <c r="AA47" s="7">
        <f>(MONTH(AA43+14)=MONTH(Y34))*(AA43+14)</f>
        <v>0</v>
      </c>
      <c r="AB47" s="7">
        <f>(MONTH(AB43+14)=MONTH(Y34))*(AB43+14)</f>
        <v>0</v>
      </c>
      <c r="AC47" s="7">
        <f>(MONTH(AC43+14)=MONTH(Y34))*(AC43+14)</f>
        <v>0</v>
      </c>
      <c r="AD47" s="8">
        <f>(MONTH(AD43+14)=MONTH(Y34))*(AD43+14)</f>
        <v>0</v>
      </c>
      <c r="AE47" s="8">
        <f>(MONTH(AE43+14)=MONTH(Y34))*(AE43+14)</f>
        <v>0</v>
      </c>
      <c r="AG47" s="7">
        <f>(MONTH(AG43+14)=MONTH(AG34))*(AG43+14)</f>
        <v>0</v>
      </c>
      <c r="AH47" s="7">
        <f>(MONTH(AH43+14)=MONTH(AG34))*(AH43+14)</f>
        <v>0</v>
      </c>
      <c r="AI47" s="7">
        <f>(MONTH(AI43+14)=MONTH(AG34))*(AI43+14)</f>
        <v>0</v>
      </c>
      <c r="AJ47" s="7">
        <f>(MONTH(AJ43+14)=MONTH(AG34))*(AJ43+14)</f>
        <v>0</v>
      </c>
      <c r="AK47" s="7">
        <f>(MONTH(AK43+14)=MONTH(AG34))*(AK43+14)</f>
        <v>0</v>
      </c>
      <c r="AL47" s="8">
        <f>(MONTH(AL43+14)=MONTH(AG34))*(AL43+14)</f>
        <v>0</v>
      </c>
      <c r="AM47" s="8">
        <f>(MONTH(AM43+14)=MONTH(AG34))*(AM43+14)</f>
        <v>0</v>
      </c>
      <c r="AO47" s="7">
        <f>(MONTH(AO43+14)=MONTH(AO34))*(AO43+14)</f>
        <v>0</v>
      </c>
      <c r="AP47" s="7">
        <f>(MONTH(AP43+14)=MONTH(AO34))*(AP43+14)</f>
        <v>0</v>
      </c>
      <c r="AQ47" s="7">
        <f>(MONTH(AQ43+14)=MONTH(AO34))*(AQ43+14)</f>
        <v>0</v>
      </c>
      <c r="AR47" s="7">
        <f>(MONTH(AR43+14)=MONTH(AO34))*(AR43+14)</f>
        <v>0</v>
      </c>
      <c r="AS47" s="7">
        <f>(MONTH(AS43+14)=MONTH(AO34))*(AS43+14)</f>
        <v>0</v>
      </c>
      <c r="AT47" s="8">
        <f>(MONTH(AT43+14)=MONTH(AO34))*(AT43+14)</f>
        <v>0</v>
      </c>
      <c r="AU47" s="8">
        <f>(MONTH(AU43+14)=MONTH(AO34))*(AU43+14)</f>
        <v>0</v>
      </c>
    </row>
    <row r="48" spans="1:47" s="2" customFormat="1" ht="9.75" customHeight="1">
      <c r="A48" s="9"/>
      <c r="B48" s="9"/>
      <c r="C48" s="9"/>
      <c r="D48" s="9"/>
      <c r="E48" s="9"/>
      <c r="F48" s="10"/>
      <c r="G48" s="10"/>
      <c r="I48" s="9"/>
      <c r="J48" s="9"/>
      <c r="K48" s="9"/>
      <c r="L48" s="9"/>
      <c r="M48" s="9"/>
      <c r="N48" s="10"/>
      <c r="O48" s="10"/>
      <c r="Q48" s="9"/>
      <c r="R48" s="9"/>
      <c r="S48" s="9"/>
      <c r="T48" s="9"/>
      <c r="U48" s="9"/>
      <c r="V48" s="10"/>
      <c r="W48" s="10"/>
      <c r="Y48" s="9"/>
      <c r="Z48" s="9"/>
      <c r="AA48" s="9"/>
      <c r="AB48" s="9"/>
      <c r="AC48" s="9"/>
      <c r="AD48" s="10"/>
      <c r="AE48" s="10"/>
      <c r="AG48" s="9"/>
      <c r="AH48" s="9"/>
      <c r="AI48" s="9"/>
      <c r="AJ48" s="9"/>
      <c r="AK48" s="9"/>
      <c r="AL48" s="10"/>
      <c r="AM48" s="10"/>
      <c r="AO48" s="9"/>
      <c r="AP48" s="9"/>
      <c r="AQ48" s="9"/>
      <c r="AR48" s="9"/>
      <c r="AS48" s="9"/>
      <c r="AT48" s="10"/>
      <c r="AU48" s="10"/>
    </row>
    <row r="49" s="2" customFormat="1" ht="9.75" customHeight="1"/>
    <row r="50" spans="1:47" s="4" customFormat="1" ht="9.75" customHeight="1">
      <c r="A50" s="25">
        <f>DATE(YEAR(A34),MONTH(A34)+3,1)</f>
        <v>39356</v>
      </c>
      <c r="B50" s="26"/>
      <c r="C50" s="27"/>
      <c r="I50" s="25">
        <f>DATE(YEAR(A50),MONTH(A50)+1,1)</f>
        <v>39387</v>
      </c>
      <c r="J50" s="26"/>
      <c r="K50" s="27"/>
      <c r="Q50" s="25">
        <f>DATE(YEAR(I50),MONTH(I50)+1,1)</f>
        <v>39417</v>
      </c>
      <c r="R50" s="26"/>
      <c r="S50" s="27"/>
      <c r="W50" s="5"/>
      <c r="Y50" s="25">
        <f>DATE(YEAR(Y34),MONTH(Y34)+3,1)</f>
        <v>39722</v>
      </c>
      <c r="Z50" s="26"/>
      <c r="AA50" s="27"/>
      <c r="AG50" s="25">
        <f>DATE(YEAR(Y50),MONTH(Y50)+1,1)</f>
        <v>39753</v>
      </c>
      <c r="AH50" s="26"/>
      <c r="AI50" s="27"/>
      <c r="AO50" s="25">
        <f>DATE(YEAR(AG50),MONTH(AG50)+1,1)</f>
        <v>39783</v>
      </c>
      <c r="AP50" s="26"/>
      <c r="AQ50" s="27"/>
      <c r="AU50" s="5"/>
    </row>
    <row r="51" spans="1:25" s="2" customFormat="1" ht="9.75" customHeight="1">
      <c r="A51" s="16"/>
      <c r="Y51" s="16"/>
    </row>
    <row r="52" spans="1:47" s="2" customFormat="1" ht="9.75" customHeight="1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6" t="s">
        <v>5</v>
      </c>
      <c r="G52" s="6" t="s">
        <v>6</v>
      </c>
      <c r="I52" s="6" t="s">
        <v>0</v>
      </c>
      <c r="J52" s="6" t="s">
        <v>1</v>
      </c>
      <c r="K52" s="6" t="s">
        <v>2</v>
      </c>
      <c r="L52" s="6" t="s">
        <v>3</v>
      </c>
      <c r="M52" s="6" t="s">
        <v>4</v>
      </c>
      <c r="N52" s="6" t="s">
        <v>5</v>
      </c>
      <c r="O52" s="6" t="s">
        <v>6</v>
      </c>
      <c r="Q52" s="6" t="s">
        <v>0</v>
      </c>
      <c r="R52" s="6" t="s">
        <v>1</v>
      </c>
      <c r="S52" s="6" t="s">
        <v>2</v>
      </c>
      <c r="T52" s="6" t="s">
        <v>3</v>
      </c>
      <c r="U52" s="6" t="s">
        <v>4</v>
      </c>
      <c r="V52" s="6" t="s">
        <v>5</v>
      </c>
      <c r="W52" s="6" t="s">
        <v>6</v>
      </c>
      <c r="Y52" s="6" t="s">
        <v>0</v>
      </c>
      <c r="Z52" s="6" t="s">
        <v>1</v>
      </c>
      <c r="AA52" s="6" t="s">
        <v>2</v>
      </c>
      <c r="AB52" s="6" t="s">
        <v>3</v>
      </c>
      <c r="AC52" s="6" t="s">
        <v>4</v>
      </c>
      <c r="AD52" s="6" t="s">
        <v>5</v>
      </c>
      <c r="AE52" s="6" t="s">
        <v>6</v>
      </c>
      <c r="AG52" s="6" t="s">
        <v>0</v>
      </c>
      <c r="AH52" s="6" t="s">
        <v>1</v>
      </c>
      <c r="AI52" s="6" t="s">
        <v>2</v>
      </c>
      <c r="AJ52" s="6" t="s">
        <v>3</v>
      </c>
      <c r="AK52" s="6" t="s">
        <v>4</v>
      </c>
      <c r="AL52" s="6" t="s">
        <v>5</v>
      </c>
      <c r="AM52" s="6" t="s">
        <v>6</v>
      </c>
      <c r="AO52" s="6" t="s">
        <v>0</v>
      </c>
      <c r="AP52" s="6" t="s">
        <v>1</v>
      </c>
      <c r="AQ52" s="6" t="s">
        <v>2</v>
      </c>
      <c r="AR52" s="6" t="s">
        <v>3</v>
      </c>
      <c r="AS52" s="6" t="s">
        <v>4</v>
      </c>
      <c r="AT52" s="6" t="s">
        <v>5</v>
      </c>
      <c r="AU52" s="6" t="s">
        <v>6</v>
      </c>
    </row>
    <row r="53" spans="1:47" s="2" customFormat="1" ht="9.75" customHeight="1">
      <c r="A53" s="7">
        <f>(WEEKDAY(A50)=2)*A50</f>
        <v>39356</v>
      </c>
      <c r="B53" s="7">
        <f>(WEEKDAY(A50)=3)*A50+(A53&gt;0)+A53</f>
        <v>39357</v>
      </c>
      <c r="C53" s="7">
        <f>(WEEKDAY(A50)=4)*A50+(B53&gt;0)+B53</f>
        <v>39358</v>
      </c>
      <c r="D53" s="7">
        <f>(WEEKDAY(A50)=5)*A50+(C53&gt;0)+C53</f>
        <v>39359</v>
      </c>
      <c r="E53" s="7">
        <f>(WEEKDAY(A50)=6)*A50+(D53&gt;0)+D53</f>
        <v>39360</v>
      </c>
      <c r="F53" s="8">
        <f>(WEEKDAY(A50)=7)*A50+(E53&gt;0)+E53</f>
        <v>39361</v>
      </c>
      <c r="G53" s="8">
        <f>(WEEKDAY(A50)=1)*A50+(F53&gt;0)+F53</f>
        <v>39362</v>
      </c>
      <c r="I53" s="7">
        <f>(WEEKDAY(I50)=2)*I50</f>
        <v>0</v>
      </c>
      <c r="J53" s="7">
        <f>(WEEKDAY(I50)=3)*I50+(I53&gt;0)+I53</f>
        <v>0</v>
      </c>
      <c r="K53" s="7">
        <f>(WEEKDAY(I50)=4)*I50+(J53&gt;0)+J53</f>
        <v>0</v>
      </c>
      <c r="L53" s="7">
        <f>(WEEKDAY(I50)=5)*I50+(K53&gt;0)+K53</f>
        <v>39387</v>
      </c>
      <c r="M53" s="7">
        <f>(WEEKDAY(I50)=6)*I50+(L53&gt;0)+L53</f>
        <v>39388</v>
      </c>
      <c r="N53" s="8">
        <f>(WEEKDAY(I50)=7)*I50+(M53&gt;0)+M53</f>
        <v>39389</v>
      </c>
      <c r="O53" s="8">
        <f>(WEEKDAY(I50)=1)*I50+(N53&gt;0)+N53</f>
        <v>39390</v>
      </c>
      <c r="Q53" s="7">
        <f>(WEEKDAY(Q50)=2)*Q50</f>
        <v>0</v>
      </c>
      <c r="R53" s="7">
        <f>(WEEKDAY(Q50)=3)*Q50+(Q53&gt;0)+Q53</f>
        <v>0</v>
      </c>
      <c r="S53" s="7">
        <f>(WEEKDAY(Q50)=4)*Q50+(R53&gt;0)+R53</f>
        <v>0</v>
      </c>
      <c r="T53" s="7">
        <f>(WEEKDAY(Q50)=5)*Q50+(S53&gt;0)+S53</f>
        <v>0</v>
      </c>
      <c r="U53" s="7">
        <f>(WEEKDAY(Q50)=6)*Q50+(T53&gt;0)+T53</f>
        <v>0</v>
      </c>
      <c r="V53" s="8">
        <f>(WEEKDAY(Q50)=7)*Q50+(U53&gt;0)+U53</f>
        <v>39417</v>
      </c>
      <c r="W53" s="8">
        <f>(WEEKDAY(Q50)=1)*Q50+(V53&gt;0)+V53</f>
        <v>39418</v>
      </c>
      <c r="Y53" s="7">
        <f>(WEEKDAY(Y50)=2)*Y50</f>
        <v>0</v>
      </c>
      <c r="Z53" s="7">
        <f>(WEEKDAY(Y50)=3)*Y50+(Y53&gt;0)+Y53</f>
        <v>0</v>
      </c>
      <c r="AA53" s="7">
        <f>(WEEKDAY(Y50)=4)*Y50+(Z53&gt;0)+Z53</f>
        <v>39722</v>
      </c>
      <c r="AB53" s="7">
        <f>(WEEKDAY(Y50)=5)*Y50+(AA53&gt;0)+AA53</f>
        <v>39723</v>
      </c>
      <c r="AC53" s="7">
        <f>(WEEKDAY(Y50)=6)*Y50+(AB53&gt;0)+AB53</f>
        <v>39724</v>
      </c>
      <c r="AD53" s="8">
        <f>(WEEKDAY(Y50)=7)*Y50+(AC53&gt;0)+AC53</f>
        <v>39725</v>
      </c>
      <c r="AE53" s="8">
        <f>(WEEKDAY(Y50)=1)*Y50+(AD53&gt;0)+AD53</f>
        <v>39726</v>
      </c>
      <c r="AG53" s="7">
        <f>(WEEKDAY(AG50)=2)*AG50</f>
        <v>0</v>
      </c>
      <c r="AH53" s="7">
        <f>(WEEKDAY(AG50)=3)*AG50+(AG53&gt;0)+AG53</f>
        <v>0</v>
      </c>
      <c r="AI53" s="7">
        <f>(WEEKDAY(AG50)=4)*AG50+(AH53&gt;0)+AH53</f>
        <v>0</v>
      </c>
      <c r="AJ53" s="7">
        <f>(WEEKDAY(AG50)=5)*AG50+(AI53&gt;0)+AI53</f>
        <v>0</v>
      </c>
      <c r="AK53" s="7">
        <f>(WEEKDAY(AG50)=6)*AG50+(AJ53&gt;0)+AJ53</f>
        <v>0</v>
      </c>
      <c r="AL53" s="8">
        <f>(WEEKDAY(AG50)=7)*AG50+(AK53&gt;0)+AK53</f>
        <v>39753</v>
      </c>
      <c r="AM53" s="8">
        <f>(WEEKDAY(AG50)=1)*AG50+(AL53&gt;0)+AL53</f>
        <v>39754</v>
      </c>
      <c r="AO53" s="7">
        <f>(WEEKDAY(AO50)=2)*AO50</f>
        <v>39783</v>
      </c>
      <c r="AP53" s="7">
        <f>(WEEKDAY(AO50)=3)*AO50+(AO53&gt;0)+AO53</f>
        <v>39784</v>
      </c>
      <c r="AQ53" s="7">
        <f>(WEEKDAY(AO50)=4)*AO50+(AP53&gt;0)+AP53</f>
        <v>39785</v>
      </c>
      <c r="AR53" s="7">
        <f>(WEEKDAY(AO50)=5)*AO50+(AQ53&gt;0)+AQ53</f>
        <v>39786</v>
      </c>
      <c r="AS53" s="7">
        <f>(WEEKDAY(AO50)=6)*AO50+(AR53&gt;0)+AR53</f>
        <v>39787</v>
      </c>
      <c r="AT53" s="8">
        <f>(WEEKDAY(AO50)=7)*AO50+(AS53&gt;0)+AS53</f>
        <v>39788</v>
      </c>
      <c r="AU53" s="8">
        <f>(WEEKDAY(AO50)=1)*AO50+(AT53&gt;0)+AT53</f>
        <v>39789</v>
      </c>
    </row>
    <row r="54" spans="1:47" s="2" customFormat="1" ht="9.75" customHeight="1">
      <c r="A54" s="9"/>
      <c r="B54" s="9"/>
      <c r="C54" s="9"/>
      <c r="D54" s="9"/>
      <c r="E54" s="9"/>
      <c r="F54" s="10"/>
      <c r="G54" s="10"/>
      <c r="I54" s="9"/>
      <c r="J54" s="9"/>
      <c r="K54" s="9"/>
      <c r="L54" s="9"/>
      <c r="M54" s="9"/>
      <c r="N54" s="10"/>
      <c r="O54" s="10"/>
      <c r="Q54" s="9"/>
      <c r="R54" s="9"/>
      <c r="S54" s="9"/>
      <c r="T54" s="9"/>
      <c r="U54" s="9"/>
      <c r="V54" s="10"/>
      <c r="W54" s="10"/>
      <c r="Y54" s="9"/>
      <c r="Z54" s="9"/>
      <c r="AA54" s="9"/>
      <c r="AB54" s="9"/>
      <c r="AC54" s="9"/>
      <c r="AD54" s="10"/>
      <c r="AE54" s="10"/>
      <c r="AG54" s="9"/>
      <c r="AH54" s="9"/>
      <c r="AI54" s="9"/>
      <c r="AJ54" s="9"/>
      <c r="AK54" s="9"/>
      <c r="AL54" s="10"/>
      <c r="AM54" s="10"/>
      <c r="AO54" s="9"/>
      <c r="AP54" s="9"/>
      <c r="AQ54" s="9"/>
      <c r="AR54" s="9"/>
      <c r="AS54" s="9"/>
      <c r="AT54" s="10"/>
      <c r="AU54" s="10"/>
    </row>
    <row r="55" spans="1:47" s="2" customFormat="1" ht="9.75" customHeight="1">
      <c r="A55" s="11">
        <f>+G53+1</f>
        <v>39363</v>
      </c>
      <c r="B55" s="11">
        <f aca="true" t="shared" si="54" ref="B55:G55">+A55+1</f>
        <v>39364</v>
      </c>
      <c r="C55" s="11">
        <f t="shared" si="54"/>
        <v>39365</v>
      </c>
      <c r="D55" s="11">
        <f t="shared" si="54"/>
        <v>39366</v>
      </c>
      <c r="E55" s="11">
        <f t="shared" si="54"/>
        <v>39367</v>
      </c>
      <c r="F55" s="12">
        <f t="shared" si="54"/>
        <v>39368</v>
      </c>
      <c r="G55" s="12">
        <f t="shared" si="54"/>
        <v>39369</v>
      </c>
      <c r="I55" s="11">
        <f>+O53+1</f>
        <v>39391</v>
      </c>
      <c r="J55" s="11">
        <f aca="true" t="shared" si="55" ref="J55:O55">+I55+1</f>
        <v>39392</v>
      </c>
      <c r="K55" s="11">
        <f t="shared" si="55"/>
        <v>39393</v>
      </c>
      <c r="L55" s="11">
        <f t="shared" si="55"/>
        <v>39394</v>
      </c>
      <c r="M55" s="11">
        <f t="shared" si="55"/>
        <v>39395</v>
      </c>
      <c r="N55" s="12">
        <f t="shared" si="55"/>
        <v>39396</v>
      </c>
      <c r="O55" s="12">
        <f t="shared" si="55"/>
        <v>39397</v>
      </c>
      <c r="Q55" s="11">
        <f>+W53+1</f>
        <v>39419</v>
      </c>
      <c r="R55" s="11">
        <f aca="true" t="shared" si="56" ref="R55:W55">+Q55+1</f>
        <v>39420</v>
      </c>
      <c r="S55" s="11">
        <f t="shared" si="56"/>
        <v>39421</v>
      </c>
      <c r="T55" s="11">
        <f t="shared" si="56"/>
        <v>39422</v>
      </c>
      <c r="U55" s="11">
        <f t="shared" si="56"/>
        <v>39423</v>
      </c>
      <c r="V55" s="12">
        <f t="shared" si="56"/>
        <v>39424</v>
      </c>
      <c r="W55" s="12">
        <f t="shared" si="56"/>
        <v>39425</v>
      </c>
      <c r="Y55" s="11">
        <f>+AE53+1</f>
        <v>39727</v>
      </c>
      <c r="Z55" s="11">
        <f aca="true" t="shared" si="57" ref="Z55:AE55">+Y55+1</f>
        <v>39728</v>
      </c>
      <c r="AA55" s="11">
        <f t="shared" si="57"/>
        <v>39729</v>
      </c>
      <c r="AB55" s="11">
        <f t="shared" si="57"/>
        <v>39730</v>
      </c>
      <c r="AC55" s="11">
        <f t="shared" si="57"/>
        <v>39731</v>
      </c>
      <c r="AD55" s="12">
        <f t="shared" si="57"/>
        <v>39732</v>
      </c>
      <c r="AE55" s="12">
        <f t="shared" si="57"/>
        <v>39733</v>
      </c>
      <c r="AG55" s="11">
        <f>+AM53+1</f>
        <v>39755</v>
      </c>
      <c r="AH55" s="11">
        <f aca="true" t="shared" si="58" ref="AH55:AM55">+AG55+1</f>
        <v>39756</v>
      </c>
      <c r="AI55" s="11">
        <f t="shared" si="58"/>
        <v>39757</v>
      </c>
      <c r="AJ55" s="11">
        <f t="shared" si="58"/>
        <v>39758</v>
      </c>
      <c r="AK55" s="11">
        <f t="shared" si="58"/>
        <v>39759</v>
      </c>
      <c r="AL55" s="12">
        <f t="shared" si="58"/>
        <v>39760</v>
      </c>
      <c r="AM55" s="12">
        <f t="shared" si="58"/>
        <v>39761</v>
      </c>
      <c r="AO55" s="11">
        <f>+AU53+1</f>
        <v>39790</v>
      </c>
      <c r="AP55" s="11">
        <f aca="true" t="shared" si="59" ref="AP55:AU55">+AO55+1</f>
        <v>39791</v>
      </c>
      <c r="AQ55" s="11">
        <f t="shared" si="59"/>
        <v>39792</v>
      </c>
      <c r="AR55" s="11">
        <f t="shared" si="59"/>
        <v>39793</v>
      </c>
      <c r="AS55" s="11">
        <f t="shared" si="59"/>
        <v>39794</v>
      </c>
      <c r="AT55" s="12">
        <f t="shared" si="59"/>
        <v>39795</v>
      </c>
      <c r="AU55" s="12">
        <f t="shared" si="59"/>
        <v>39796</v>
      </c>
    </row>
    <row r="56" spans="1:47" s="2" customFormat="1" ht="9.75" customHeight="1">
      <c r="A56" s="13"/>
      <c r="B56" s="13"/>
      <c r="C56" s="13"/>
      <c r="D56" s="13"/>
      <c r="E56" s="13"/>
      <c r="F56" s="14"/>
      <c r="G56" s="14"/>
      <c r="I56" s="13"/>
      <c r="J56" s="13"/>
      <c r="K56" s="13"/>
      <c r="L56" s="13"/>
      <c r="M56" s="13"/>
      <c r="N56" s="14"/>
      <c r="O56" s="14"/>
      <c r="Q56" s="13"/>
      <c r="R56" s="13"/>
      <c r="S56" s="13"/>
      <c r="T56" s="13"/>
      <c r="U56" s="13"/>
      <c r="V56" s="14"/>
      <c r="W56" s="14"/>
      <c r="Y56" s="13"/>
      <c r="Z56" s="13"/>
      <c r="AA56" s="13"/>
      <c r="AB56" s="13"/>
      <c r="AC56" s="13"/>
      <c r="AD56" s="14"/>
      <c r="AE56" s="14"/>
      <c r="AG56" s="13"/>
      <c r="AH56" s="13"/>
      <c r="AI56" s="13"/>
      <c r="AJ56" s="13"/>
      <c r="AK56" s="13"/>
      <c r="AL56" s="14"/>
      <c r="AM56" s="14"/>
      <c r="AO56" s="13"/>
      <c r="AP56" s="13"/>
      <c r="AQ56" s="13"/>
      <c r="AR56" s="13"/>
      <c r="AS56" s="13"/>
      <c r="AT56" s="14"/>
      <c r="AU56" s="14"/>
    </row>
    <row r="57" spans="1:47" s="2" customFormat="1" ht="9.75" customHeight="1">
      <c r="A57" s="11">
        <f>+G55+1</f>
        <v>39370</v>
      </c>
      <c r="B57" s="11">
        <f aca="true" t="shared" si="60" ref="B57:G57">+A57+1</f>
        <v>39371</v>
      </c>
      <c r="C57" s="11">
        <f t="shared" si="60"/>
        <v>39372</v>
      </c>
      <c r="D57" s="11">
        <f t="shared" si="60"/>
        <v>39373</v>
      </c>
      <c r="E57" s="11">
        <f t="shared" si="60"/>
        <v>39374</v>
      </c>
      <c r="F57" s="12">
        <f t="shared" si="60"/>
        <v>39375</v>
      </c>
      <c r="G57" s="12">
        <f t="shared" si="60"/>
        <v>39376</v>
      </c>
      <c r="I57" s="11">
        <f>+O55+1</f>
        <v>39398</v>
      </c>
      <c r="J57" s="11">
        <f aca="true" t="shared" si="61" ref="J57:O57">+I57+1</f>
        <v>39399</v>
      </c>
      <c r="K57" s="11">
        <f t="shared" si="61"/>
        <v>39400</v>
      </c>
      <c r="L57" s="11">
        <f t="shared" si="61"/>
        <v>39401</v>
      </c>
      <c r="M57" s="11">
        <f t="shared" si="61"/>
        <v>39402</v>
      </c>
      <c r="N57" s="12">
        <f t="shared" si="61"/>
        <v>39403</v>
      </c>
      <c r="O57" s="12">
        <f t="shared" si="61"/>
        <v>39404</v>
      </c>
      <c r="Q57" s="11">
        <f>+W55+1</f>
        <v>39426</v>
      </c>
      <c r="R57" s="11">
        <f aca="true" t="shared" si="62" ref="R57:W57">+Q57+1</f>
        <v>39427</v>
      </c>
      <c r="S57" s="11">
        <f t="shared" si="62"/>
        <v>39428</v>
      </c>
      <c r="T57" s="11">
        <f t="shared" si="62"/>
        <v>39429</v>
      </c>
      <c r="U57" s="11">
        <f t="shared" si="62"/>
        <v>39430</v>
      </c>
      <c r="V57" s="12">
        <f t="shared" si="62"/>
        <v>39431</v>
      </c>
      <c r="W57" s="12">
        <f t="shared" si="62"/>
        <v>39432</v>
      </c>
      <c r="Y57" s="11">
        <f>+AE55+1</f>
        <v>39734</v>
      </c>
      <c r="Z57" s="11">
        <f aca="true" t="shared" si="63" ref="Z57:AE57">+Y57+1</f>
        <v>39735</v>
      </c>
      <c r="AA57" s="11">
        <f t="shared" si="63"/>
        <v>39736</v>
      </c>
      <c r="AB57" s="11">
        <f t="shared" si="63"/>
        <v>39737</v>
      </c>
      <c r="AC57" s="11">
        <f t="shared" si="63"/>
        <v>39738</v>
      </c>
      <c r="AD57" s="12">
        <f t="shared" si="63"/>
        <v>39739</v>
      </c>
      <c r="AE57" s="12">
        <f t="shared" si="63"/>
        <v>39740</v>
      </c>
      <c r="AG57" s="11">
        <f>+AM55+1</f>
        <v>39762</v>
      </c>
      <c r="AH57" s="11">
        <f aca="true" t="shared" si="64" ref="AH57:AM57">+AG57+1</f>
        <v>39763</v>
      </c>
      <c r="AI57" s="11">
        <f t="shared" si="64"/>
        <v>39764</v>
      </c>
      <c r="AJ57" s="11">
        <f t="shared" si="64"/>
        <v>39765</v>
      </c>
      <c r="AK57" s="11">
        <f t="shared" si="64"/>
        <v>39766</v>
      </c>
      <c r="AL57" s="12">
        <f t="shared" si="64"/>
        <v>39767</v>
      </c>
      <c r="AM57" s="12">
        <f t="shared" si="64"/>
        <v>39768</v>
      </c>
      <c r="AO57" s="11">
        <f>+AU55+1</f>
        <v>39797</v>
      </c>
      <c r="AP57" s="11">
        <f aca="true" t="shared" si="65" ref="AP57:AU57">+AO57+1</f>
        <v>39798</v>
      </c>
      <c r="AQ57" s="11">
        <f t="shared" si="65"/>
        <v>39799</v>
      </c>
      <c r="AR57" s="11">
        <f t="shared" si="65"/>
        <v>39800</v>
      </c>
      <c r="AS57" s="11">
        <f t="shared" si="65"/>
        <v>39801</v>
      </c>
      <c r="AT57" s="12">
        <f t="shared" si="65"/>
        <v>39802</v>
      </c>
      <c r="AU57" s="12">
        <f t="shared" si="65"/>
        <v>39803</v>
      </c>
    </row>
    <row r="58" spans="1:47" s="2" customFormat="1" ht="9.75" customHeight="1">
      <c r="A58" s="13"/>
      <c r="B58" s="13"/>
      <c r="C58" s="13"/>
      <c r="D58" s="13"/>
      <c r="E58" s="13"/>
      <c r="F58" s="14"/>
      <c r="G58" s="14"/>
      <c r="I58" s="13"/>
      <c r="J58" s="13"/>
      <c r="K58" s="13"/>
      <c r="L58" s="13"/>
      <c r="M58" s="13"/>
      <c r="N58" s="14"/>
      <c r="O58" s="14"/>
      <c r="Q58" s="13"/>
      <c r="R58" s="13"/>
      <c r="S58" s="13"/>
      <c r="T58" s="13"/>
      <c r="U58" s="13"/>
      <c r="V58" s="14"/>
      <c r="W58" s="14"/>
      <c r="Y58" s="13"/>
      <c r="Z58" s="13"/>
      <c r="AA58" s="13"/>
      <c r="AB58" s="13"/>
      <c r="AC58" s="13"/>
      <c r="AD58" s="14"/>
      <c r="AE58" s="14"/>
      <c r="AG58" s="13"/>
      <c r="AH58" s="13"/>
      <c r="AI58" s="13"/>
      <c r="AJ58" s="13"/>
      <c r="AK58" s="13"/>
      <c r="AL58" s="14"/>
      <c r="AM58" s="14"/>
      <c r="AO58" s="13"/>
      <c r="AP58" s="13"/>
      <c r="AQ58" s="13"/>
      <c r="AR58" s="13"/>
      <c r="AS58" s="13"/>
      <c r="AT58" s="14"/>
      <c r="AU58" s="14"/>
    </row>
    <row r="59" spans="1:47" s="2" customFormat="1" ht="9.75" customHeight="1">
      <c r="A59" s="11">
        <f>+G57+1</f>
        <v>39377</v>
      </c>
      <c r="B59" s="11">
        <f aca="true" t="shared" si="66" ref="B59:G59">+A59+1</f>
        <v>39378</v>
      </c>
      <c r="C59" s="11">
        <f t="shared" si="66"/>
        <v>39379</v>
      </c>
      <c r="D59" s="11">
        <f t="shared" si="66"/>
        <v>39380</v>
      </c>
      <c r="E59" s="11">
        <f t="shared" si="66"/>
        <v>39381</v>
      </c>
      <c r="F59" s="12">
        <f t="shared" si="66"/>
        <v>39382</v>
      </c>
      <c r="G59" s="12">
        <f t="shared" si="66"/>
        <v>39383</v>
      </c>
      <c r="I59" s="11">
        <f>+O57+1</f>
        <v>39405</v>
      </c>
      <c r="J59" s="11">
        <f aca="true" t="shared" si="67" ref="J59:O59">+I59+1</f>
        <v>39406</v>
      </c>
      <c r="K59" s="11">
        <f t="shared" si="67"/>
        <v>39407</v>
      </c>
      <c r="L59" s="11">
        <f t="shared" si="67"/>
        <v>39408</v>
      </c>
      <c r="M59" s="11">
        <f t="shared" si="67"/>
        <v>39409</v>
      </c>
      <c r="N59" s="12">
        <f t="shared" si="67"/>
        <v>39410</v>
      </c>
      <c r="O59" s="12">
        <f t="shared" si="67"/>
        <v>39411</v>
      </c>
      <c r="Q59" s="11">
        <f>+W57+1</f>
        <v>39433</v>
      </c>
      <c r="R59" s="11">
        <f aca="true" t="shared" si="68" ref="R59:W59">+Q59+1</f>
        <v>39434</v>
      </c>
      <c r="S59" s="11">
        <f t="shared" si="68"/>
        <v>39435</v>
      </c>
      <c r="T59" s="11">
        <f t="shared" si="68"/>
        <v>39436</v>
      </c>
      <c r="U59" s="11">
        <f t="shared" si="68"/>
        <v>39437</v>
      </c>
      <c r="V59" s="12">
        <f t="shared" si="68"/>
        <v>39438</v>
      </c>
      <c r="W59" s="12">
        <f t="shared" si="68"/>
        <v>39439</v>
      </c>
      <c r="Y59" s="11">
        <f>+AE57+1</f>
        <v>39741</v>
      </c>
      <c r="Z59" s="11">
        <f aca="true" t="shared" si="69" ref="Z59:AE59">+Y59+1</f>
        <v>39742</v>
      </c>
      <c r="AA59" s="11">
        <f t="shared" si="69"/>
        <v>39743</v>
      </c>
      <c r="AB59" s="11">
        <f t="shared" si="69"/>
        <v>39744</v>
      </c>
      <c r="AC59" s="11">
        <f t="shared" si="69"/>
        <v>39745</v>
      </c>
      <c r="AD59" s="12">
        <f t="shared" si="69"/>
        <v>39746</v>
      </c>
      <c r="AE59" s="12">
        <f t="shared" si="69"/>
        <v>39747</v>
      </c>
      <c r="AG59" s="11">
        <f>+AM57+1</f>
        <v>39769</v>
      </c>
      <c r="AH59" s="11">
        <f aca="true" t="shared" si="70" ref="AH59:AM59">+AG59+1</f>
        <v>39770</v>
      </c>
      <c r="AI59" s="11">
        <f t="shared" si="70"/>
        <v>39771</v>
      </c>
      <c r="AJ59" s="11">
        <f t="shared" si="70"/>
        <v>39772</v>
      </c>
      <c r="AK59" s="11">
        <f t="shared" si="70"/>
        <v>39773</v>
      </c>
      <c r="AL59" s="12">
        <f t="shared" si="70"/>
        <v>39774</v>
      </c>
      <c r="AM59" s="12">
        <f t="shared" si="70"/>
        <v>39775</v>
      </c>
      <c r="AO59" s="11">
        <f>+AU57+1</f>
        <v>39804</v>
      </c>
      <c r="AP59" s="11">
        <f aca="true" t="shared" si="71" ref="AP59:AU59">+AO59+1</f>
        <v>39805</v>
      </c>
      <c r="AQ59" s="11">
        <f t="shared" si="71"/>
        <v>39806</v>
      </c>
      <c r="AR59" s="11">
        <f t="shared" si="71"/>
        <v>39807</v>
      </c>
      <c r="AS59" s="11">
        <f t="shared" si="71"/>
        <v>39808</v>
      </c>
      <c r="AT59" s="12">
        <f t="shared" si="71"/>
        <v>39809</v>
      </c>
      <c r="AU59" s="12">
        <f t="shared" si="71"/>
        <v>39810</v>
      </c>
    </row>
    <row r="60" spans="1:47" s="2" customFormat="1" ht="9.75" customHeight="1">
      <c r="A60" s="13"/>
      <c r="B60" s="13"/>
      <c r="C60" s="13"/>
      <c r="D60" s="13"/>
      <c r="E60" s="13"/>
      <c r="F60" s="14"/>
      <c r="G60" s="14"/>
      <c r="I60" s="13"/>
      <c r="J60" s="13"/>
      <c r="K60" s="13"/>
      <c r="L60" s="13"/>
      <c r="M60" s="13"/>
      <c r="N60" s="14"/>
      <c r="O60" s="14"/>
      <c r="Q60" s="13"/>
      <c r="R60" s="13"/>
      <c r="S60" s="13"/>
      <c r="T60" s="13"/>
      <c r="U60" s="13"/>
      <c r="V60" s="14"/>
      <c r="W60" s="14"/>
      <c r="Y60" s="13"/>
      <c r="Z60" s="13"/>
      <c r="AA60" s="13"/>
      <c r="AB60" s="13"/>
      <c r="AC60" s="13"/>
      <c r="AD60" s="14"/>
      <c r="AE60" s="14"/>
      <c r="AG60" s="13"/>
      <c r="AH60" s="13"/>
      <c r="AI60" s="13"/>
      <c r="AJ60" s="13"/>
      <c r="AK60" s="13"/>
      <c r="AL60" s="14"/>
      <c r="AM60" s="14"/>
      <c r="AO60" s="13"/>
      <c r="AP60" s="13"/>
      <c r="AQ60" s="13"/>
      <c r="AR60" s="13"/>
      <c r="AS60" s="13"/>
      <c r="AT60" s="14"/>
      <c r="AU60" s="14"/>
    </row>
    <row r="61" spans="1:47" s="2" customFormat="1" ht="9.75" customHeight="1">
      <c r="A61" s="7">
        <f>(MONTH(A59+7)=MONTH(A50))*(A59+7)</f>
        <v>39384</v>
      </c>
      <c r="B61" s="7">
        <f>(MONTH(B59+7)=MONTH(A50))*(B59+7)</f>
        <v>39385</v>
      </c>
      <c r="C61" s="7">
        <f>(MONTH(C59+7)=MONTH(A50))*(C59+7)</f>
        <v>39386</v>
      </c>
      <c r="D61" s="7">
        <f>(MONTH(D59+7)=MONTH(A50))*(D59+7)</f>
        <v>0</v>
      </c>
      <c r="E61" s="7">
        <f>(MONTH(E59+7)=MONTH(A50))*(E59+7)</f>
        <v>0</v>
      </c>
      <c r="F61" s="8">
        <f>(MONTH(F59+7)=MONTH(A50))*(F59+7)</f>
        <v>0</v>
      </c>
      <c r="G61" s="8">
        <f>(MONTH(G59+7)=MONTH(A50))*(G59+7)</f>
        <v>0</v>
      </c>
      <c r="I61" s="7">
        <f>(MONTH(I59+7)=MONTH(I50))*(I59+7)</f>
        <v>39412</v>
      </c>
      <c r="J61" s="7">
        <f>(MONTH(J59+7)=MONTH(I50))*(J59+7)</f>
        <v>39413</v>
      </c>
      <c r="K61" s="7">
        <f>(MONTH(K59+7)=MONTH(I50))*(K59+7)</f>
        <v>39414</v>
      </c>
      <c r="L61" s="7">
        <f>(MONTH(L59+7)=MONTH(I50))*(L59+7)</f>
        <v>39415</v>
      </c>
      <c r="M61" s="7">
        <f>(MONTH(M59+7)=MONTH(I50))*(M59+7)</f>
        <v>39416</v>
      </c>
      <c r="N61" s="8">
        <f>(MONTH(N59+7)=MONTH(I50))*(N59+7)</f>
        <v>0</v>
      </c>
      <c r="O61" s="8">
        <f>(MONTH(O59+7)=MONTH(I50))*(O59+7)</f>
        <v>0</v>
      </c>
      <c r="Q61" s="7">
        <f>(MONTH(Q59+7)=MONTH(Q50))*(Q59+7)</f>
        <v>39440</v>
      </c>
      <c r="R61" s="7">
        <f>(MONTH(R59+7)=MONTH(Q50))*(R59+7)</f>
        <v>39441</v>
      </c>
      <c r="S61" s="7">
        <f>(MONTH(S59+7)=MONTH(Q50))*(S59+7)</f>
        <v>39442</v>
      </c>
      <c r="T61" s="7">
        <f>(MONTH(T59+7)=MONTH(Q50))*(T59+7)</f>
        <v>39443</v>
      </c>
      <c r="U61" s="7">
        <f>(MONTH(U59+7)=MONTH(Q50))*(U59+7)</f>
        <v>39444</v>
      </c>
      <c r="V61" s="8">
        <f>(MONTH(V59+7)=MONTH(Q50))*(V59+7)</f>
        <v>39445</v>
      </c>
      <c r="W61" s="8">
        <f>(MONTH(W59+7)=MONTH(Q50))*(W59+7)</f>
        <v>39446</v>
      </c>
      <c r="Y61" s="7">
        <f>(MONTH(Y59+7)=MONTH(Y50))*(Y59+7)</f>
        <v>39748</v>
      </c>
      <c r="Z61" s="7">
        <f>(MONTH(Z59+7)=MONTH(Y50))*(Z59+7)</f>
        <v>39749</v>
      </c>
      <c r="AA61" s="7">
        <f>(MONTH(AA59+7)=MONTH(Y50))*(AA59+7)</f>
        <v>39750</v>
      </c>
      <c r="AB61" s="7">
        <f>(MONTH(AB59+7)=MONTH(Y50))*(AB59+7)</f>
        <v>39751</v>
      </c>
      <c r="AC61" s="7">
        <f>(MONTH(AC59+7)=MONTH(Y50))*(AC59+7)</f>
        <v>39752</v>
      </c>
      <c r="AD61" s="8">
        <f>(MONTH(AD59+7)=MONTH(Y50))*(AD59+7)</f>
        <v>0</v>
      </c>
      <c r="AE61" s="8">
        <f>(MONTH(AE59+7)=MONTH(Y50))*(AE59+7)</f>
        <v>0</v>
      </c>
      <c r="AG61" s="7">
        <f>(MONTH(AG59+7)=MONTH(AG50))*(AG59+7)</f>
        <v>39776</v>
      </c>
      <c r="AH61" s="7">
        <f>(MONTH(AH59+7)=MONTH(AG50))*(AH59+7)</f>
        <v>39777</v>
      </c>
      <c r="AI61" s="7">
        <f>(MONTH(AI59+7)=MONTH(AG50))*(AI59+7)</f>
        <v>39778</v>
      </c>
      <c r="AJ61" s="7">
        <f>(MONTH(AJ59+7)=MONTH(AG50))*(AJ59+7)</f>
        <v>39779</v>
      </c>
      <c r="AK61" s="7">
        <f>(MONTH(AK59+7)=MONTH(AG50))*(AK59+7)</f>
        <v>39780</v>
      </c>
      <c r="AL61" s="8">
        <f>(MONTH(AL59+7)=MONTH(AG50))*(AL59+7)</f>
        <v>39781</v>
      </c>
      <c r="AM61" s="8">
        <f>(MONTH(AM59+7)=MONTH(AG50))*(AM59+7)</f>
        <v>39782</v>
      </c>
      <c r="AO61" s="7">
        <f>(MONTH(AO59+7)=MONTH(AO50))*(AO59+7)</f>
        <v>39811</v>
      </c>
      <c r="AP61" s="7">
        <f>(MONTH(AP59+7)=MONTH(AO50))*(AP59+7)</f>
        <v>39812</v>
      </c>
      <c r="AQ61" s="7">
        <f>(MONTH(AQ59+7)=MONTH(AO50))*(AQ59+7)</f>
        <v>39813</v>
      </c>
      <c r="AR61" s="7">
        <f>(MONTH(AR59+7)=MONTH(AO50))*(AR59+7)</f>
        <v>0</v>
      </c>
      <c r="AS61" s="7">
        <f>(MONTH(AS59+7)=MONTH(AO50))*(AS59+7)</f>
        <v>0</v>
      </c>
      <c r="AT61" s="8">
        <f>(MONTH(AT59+7)=MONTH(AO50))*(AT59+7)</f>
        <v>0</v>
      </c>
      <c r="AU61" s="8">
        <f>(MONTH(AU59+7)=MONTH(AO50))*(AU59+7)</f>
        <v>0</v>
      </c>
    </row>
    <row r="62" spans="1:47" s="2" customFormat="1" ht="9.75" customHeight="1">
      <c r="A62" s="9"/>
      <c r="B62" s="9"/>
      <c r="C62" s="9"/>
      <c r="D62" s="9"/>
      <c r="E62" s="9"/>
      <c r="F62" s="10"/>
      <c r="G62" s="10"/>
      <c r="I62" s="9"/>
      <c r="J62" s="9"/>
      <c r="K62" s="9"/>
      <c r="L62" s="9"/>
      <c r="M62" s="9"/>
      <c r="N62" s="10"/>
      <c r="O62" s="10"/>
      <c r="Q62" s="9"/>
      <c r="R62" s="9"/>
      <c r="S62" s="9"/>
      <c r="T62" s="9"/>
      <c r="U62" s="9"/>
      <c r="V62" s="10"/>
      <c r="W62" s="10"/>
      <c r="Y62" s="9"/>
      <c r="Z62" s="9"/>
      <c r="AA62" s="9"/>
      <c r="AB62" s="9"/>
      <c r="AC62" s="9"/>
      <c r="AD62" s="10"/>
      <c r="AE62" s="10"/>
      <c r="AG62" s="9"/>
      <c r="AH62" s="9"/>
      <c r="AI62" s="9"/>
      <c r="AJ62" s="9"/>
      <c r="AK62" s="9"/>
      <c r="AL62" s="10"/>
      <c r="AM62" s="10"/>
      <c r="AO62" s="9"/>
      <c r="AP62" s="9"/>
      <c r="AQ62" s="9"/>
      <c r="AR62" s="9"/>
      <c r="AS62" s="9"/>
      <c r="AT62" s="10"/>
      <c r="AU62" s="10"/>
    </row>
    <row r="63" spans="1:47" s="2" customFormat="1" ht="9.75" customHeight="1">
      <c r="A63" s="7">
        <f>(MONTH(A59+14)=MONTH(A50))*(A59+14)</f>
        <v>0</v>
      </c>
      <c r="B63" s="7">
        <f>(MONTH(B59+14)=MONTH(A50))*(B59+14)</f>
        <v>0</v>
      </c>
      <c r="C63" s="7">
        <f>(MONTH(C59+14)=MONTH(A50))*(C59+14)</f>
        <v>0</v>
      </c>
      <c r="D63" s="7">
        <f>(MONTH(D59+14)=MONTH(A50))*(D59+14)</f>
        <v>0</v>
      </c>
      <c r="E63" s="7">
        <f>(MONTH(E59+14)=MONTH(A50))*(E59+14)</f>
        <v>0</v>
      </c>
      <c r="F63" s="8">
        <f>(MONTH(F59+14)=MONTH(A50))*(F59+14)</f>
        <v>0</v>
      </c>
      <c r="G63" s="8">
        <f>(MONTH(G59+14)=MONTH(A50))*(G59+14)</f>
        <v>0</v>
      </c>
      <c r="I63" s="7">
        <f>(MONTH(I59+14)=MONTH(I50))*(I59+14)</f>
        <v>0</v>
      </c>
      <c r="J63" s="7">
        <f>(MONTH(J59+14)=MONTH(I50))*(J59+14)</f>
        <v>0</v>
      </c>
      <c r="K63" s="7">
        <f>(MONTH(K59+14)=MONTH(I50))*(K59+14)</f>
        <v>0</v>
      </c>
      <c r="L63" s="7">
        <f>(MONTH(L59+14)=MONTH(I50))*(L59+14)</f>
        <v>0</v>
      </c>
      <c r="M63" s="7">
        <f>(MONTH(M59+14)=MONTH(I50))*(M59+14)</f>
        <v>0</v>
      </c>
      <c r="N63" s="8">
        <f>(MONTH(N59+14)=MONTH(I50))*(N59+14)</f>
        <v>0</v>
      </c>
      <c r="O63" s="8">
        <f>(MONTH(O59+14)=MONTH(I50))*(O59+14)</f>
        <v>0</v>
      </c>
      <c r="Q63" s="7">
        <f>(MONTH(Q59+14)=MONTH(Q50))*(Q59+14)</f>
        <v>39447</v>
      </c>
      <c r="R63" s="7">
        <f>(MONTH(R59+14)=MONTH(Q50))*(R59+14)</f>
        <v>0</v>
      </c>
      <c r="S63" s="7">
        <f>(MONTH(S59+14)=MONTH(Q50))*(S59+14)</f>
        <v>0</v>
      </c>
      <c r="T63" s="7">
        <f>(MONTH(T59+14)=MONTH(Q50))*(T59+14)</f>
        <v>0</v>
      </c>
      <c r="U63" s="7">
        <f>(MONTH(U59+14)=MONTH(Q50))*(U59+14)</f>
        <v>0</v>
      </c>
      <c r="V63" s="8">
        <f>(MONTH(V59+14)=MONTH(Q50))*(V59+14)</f>
        <v>0</v>
      </c>
      <c r="W63" s="8">
        <f>(MONTH(W59+14)=MONTH(Q50))*(W59+14)</f>
        <v>0</v>
      </c>
      <c r="Y63" s="7">
        <f>(MONTH(Y59+14)=MONTH(Y50))*(Y59+14)</f>
        <v>0</v>
      </c>
      <c r="Z63" s="7">
        <f>(MONTH(Z59+14)=MONTH(Y50))*(Z59+14)</f>
        <v>0</v>
      </c>
      <c r="AA63" s="7">
        <f>(MONTH(AA59+14)=MONTH(Y50))*(AA59+14)</f>
        <v>0</v>
      </c>
      <c r="AB63" s="7">
        <f>(MONTH(AB59+14)=MONTH(Y50))*(AB59+14)</f>
        <v>0</v>
      </c>
      <c r="AC63" s="7">
        <f>(MONTH(AC59+14)=MONTH(Y50))*(AC59+14)</f>
        <v>0</v>
      </c>
      <c r="AD63" s="8">
        <f>(MONTH(AD59+14)=MONTH(Y50))*(AD59+14)</f>
        <v>0</v>
      </c>
      <c r="AE63" s="8">
        <f>(MONTH(AE59+14)=MONTH(Y50))*(AE59+14)</f>
        <v>0</v>
      </c>
      <c r="AG63" s="7">
        <f>(MONTH(AG59+14)=MONTH(AG50))*(AG59+14)</f>
        <v>0</v>
      </c>
      <c r="AH63" s="7">
        <f>(MONTH(AH59+14)=MONTH(AG50))*(AH59+14)</f>
        <v>0</v>
      </c>
      <c r="AI63" s="7">
        <f>(MONTH(AI59+14)=MONTH(AG50))*(AI59+14)</f>
        <v>0</v>
      </c>
      <c r="AJ63" s="7">
        <f>(MONTH(AJ59+14)=MONTH(AG50))*(AJ59+14)</f>
        <v>0</v>
      </c>
      <c r="AK63" s="7">
        <f>(MONTH(AK59+14)=MONTH(AG50))*(AK59+14)</f>
        <v>0</v>
      </c>
      <c r="AL63" s="8">
        <f>(MONTH(AL59+14)=MONTH(AG50))*(AL59+14)</f>
        <v>0</v>
      </c>
      <c r="AM63" s="8">
        <f>(MONTH(AM59+14)=MONTH(AG50))*(AM59+14)</f>
        <v>0</v>
      </c>
      <c r="AO63" s="7">
        <f>(MONTH(AO59+14)=MONTH(AO50))*(AO59+14)</f>
        <v>0</v>
      </c>
      <c r="AP63" s="7">
        <f>(MONTH(AP59+14)=MONTH(AO50))*(AP59+14)</f>
        <v>0</v>
      </c>
      <c r="AQ63" s="7">
        <f>(MONTH(AQ59+14)=MONTH(AO50))*(AQ59+14)</f>
        <v>0</v>
      </c>
      <c r="AR63" s="7">
        <f>(MONTH(AR59+14)=MONTH(AO50))*(AR59+14)</f>
        <v>0</v>
      </c>
      <c r="AS63" s="7">
        <f>(MONTH(AS59+14)=MONTH(AO50))*(AS59+14)</f>
        <v>0</v>
      </c>
      <c r="AT63" s="8">
        <f>(MONTH(AT59+14)=MONTH(AO50))*(AT59+14)</f>
        <v>0</v>
      </c>
      <c r="AU63" s="8">
        <f>(MONTH(AU59+14)=MONTH(AO50))*(AU59+14)</f>
        <v>0</v>
      </c>
    </row>
    <row r="64" spans="1:47" s="2" customFormat="1" ht="9.75" customHeight="1">
      <c r="A64" s="9"/>
      <c r="B64" s="9"/>
      <c r="C64" s="9"/>
      <c r="D64" s="9"/>
      <c r="E64" s="9"/>
      <c r="F64" s="10"/>
      <c r="G64" s="10"/>
      <c r="I64" s="9"/>
      <c r="J64" s="9"/>
      <c r="K64" s="9"/>
      <c r="L64" s="9"/>
      <c r="M64" s="9"/>
      <c r="N64" s="10"/>
      <c r="O64" s="10"/>
      <c r="Q64" s="9"/>
      <c r="R64" s="9"/>
      <c r="S64" s="9"/>
      <c r="T64" s="9"/>
      <c r="U64" s="9"/>
      <c r="V64" s="10"/>
      <c r="W64" s="10"/>
      <c r="Y64" s="9"/>
      <c r="Z64" s="9"/>
      <c r="AA64" s="9"/>
      <c r="AB64" s="9"/>
      <c r="AC64" s="9"/>
      <c r="AD64" s="10"/>
      <c r="AE64" s="10"/>
      <c r="AG64" s="9"/>
      <c r="AH64" s="9"/>
      <c r="AI64" s="9"/>
      <c r="AJ64" s="9"/>
      <c r="AK64" s="9"/>
      <c r="AL64" s="10"/>
      <c r="AM64" s="10"/>
      <c r="AO64" s="9"/>
      <c r="AP64" s="9"/>
      <c r="AQ64" s="9"/>
      <c r="AR64" s="9"/>
      <c r="AS64" s="9"/>
      <c r="AT64" s="10"/>
      <c r="AU64" s="10"/>
    </row>
  </sheetData>
  <sheetProtection/>
  <mergeCells count="27">
    <mergeCell ref="AW5:AW7"/>
    <mergeCell ref="AW1:AW4"/>
    <mergeCell ref="AG34:AI34"/>
    <mergeCell ref="AO34:AQ34"/>
    <mergeCell ref="Y50:AA50"/>
    <mergeCell ref="AG50:AI50"/>
    <mergeCell ref="AO50:AQ50"/>
    <mergeCell ref="AO2:AQ2"/>
    <mergeCell ref="Y18:AA18"/>
    <mergeCell ref="AG18:AI18"/>
    <mergeCell ref="AO18:AQ18"/>
    <mergeCell ref="A50:C50"/>
    <mergeCell ref="I50:K50"/>
    <mergeCell ref="Q50:S50"/>
    <mergeCell ref="Y2:AA2"/>
    <mergeCell ref="Y34:AA34"/>
    <mergeCell ref="I18:K18"/>
    <mergeCell ref="Q18:S18"/>
    <mergeCell ref="A18:C18"/>
    <mergeCell ref="A34:C34"/>
    <mergeCell ref="I34:K34"/>
    <mergeCell ref="Q34:S34"/>
    <mergeCell ref="AG1:AI1"/>
    <mergeCell ref="A2:C2"/>
    <mergeCell ref="I2:K2"/>
    <mergeCell ref="Q2:S2"/>
    <mergeCell ref="AG2:AI2"/>
  </mergeCells>
  <conditionalFormatting sqref="A31:E31 I63:M63 Q63:U63 I61:M61 Q47:U47 Q61:U61 I47:M47 A47:E47 I31:M31 Q31:U31 Q29:U29 Q45:U45 A45:E45 I45:M45 I29:M29 A29:E29 A63:E63 A61:E61 Q21:U21 I21:M21 A21:E21 A37:E37 I37:M37 Q37:U37 Q53:U53 I53:M53 A53:E53 A15:E15 A13:E13 Q15:U15 I15:M15 Q13:U13 I13:M13 A5:E5 I5:M5 Q5:U5 Y31:AC31 AG63:AK63 AO63:AS63 AG61:AK61 AO47:AS47 AO61:AS61 AG47:AK47 Y47:AC47 AG31:AK31 AO31:AS31 AO29:AS29 AO45:AS45 Y45:AC45 AG45:AK45 AG29:AK29 Y29:AC29 Y63:AC63 Y61:AC61 AO21:AS21 AG21:AK21 Y21:AC21 Y37:AC37 AG37:AK37 AO37:AS37 AO53:AS53 AG53:AK53 Y53:AC53 Y15:AC15 Y13:AC13 AO15:AS15 AG15:AK15 AO13:AS13 AG13:AK13 Y5:AC5 AG5:AK5 AO5:AS5">
    <cfRule type="expression" priority="1" dxfId="0" stopIfTrue="1">
      <formula>A5=0</formula>
    </cfRule>
  </conditionalFormatting>
  <conditionalFormatting sqref="Q32:U32 Q30:U30 Q14:U14 I62:M62 I32:M32 A14:E14 A30:E30 A46:E46 A48:E48 I46:M46 I48:M48 I30:M30 Q46:U46 Q62:U62 Q64:U64 I64:M64 I14:M14 Q48:U48 A32:E32 A62:E62 A64:E64 A6:E6 I6:M6 Q6:U6 Q22:U22 I22:M22 A22:E22 A38:E38 I38:M38 Q38:U38 Q54:U54 I54:M54 A54:E54 I16:M16 A16:E16 Q16:U16 AO32:AS32 AO30:AS30 AO14:AS14 AG62:AK62 AG32:AK32 Y14:AC14 Y30:AC30 Y46:AC46 Y48:AC48 AG46:AK46 AG48:AK48 AG30:AK30 AO46:AS46 AO62:AS62 AO64:AS64 AG64:AK64 AG14:AK14 AO48:AS48 Y32:AC32 Y62:AC62 Y64:AC64 Y6:AC6 AG6:AK6 AO6:AS6 AO22:AS22 AG22:AK22 Y22:AC22 Y38:AC38 AG38:AK38 AO38:AS38 AO54:AS54 AG54:AK54 Y54:AC54 AG16:AK16 Y16:AC16 AO16:AS16">
    <cfRule type="expression" priority="2" dxfId="0" stopIfTrue="1">
      <formula>A5=0</formula>
    </cfRule>
  </conditionalFormatting>
  <dataValidations count="1">
    <dataValidation type="custom" allowBlank="1" showErrorMessage="1" sqref="I34 A18 I18 Q18 Q34 A34 A50 I50 Q50 A2 I2 Q2 AG34 Y18 AG18 AO18 AO34 Y34 Y50 AG50 AO50 Y2 AG2 AO2">
      <formula1>DAY(I34)=1</formula1>
    </dataValidation>
  </dataValidations>
  <printOptions/>
  <pageMargins left="0.18" right="0.17" top="0.47" bottom="0.25" header="0.5" footer="0.5"/>
  <pageSetup fitToHeight="1" fitToWidth="1" orientation="landscape" scale="85" r:id="rId1"/>
  <headerFooter alignWithMargins="0">
    <oddFooter>&amp;Cwww.naptarak.com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www.naptarak.com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www.naptarak.com</dc:creator>
  <cp:keywords/>
  <dc:description>www.naptarak.com</dc:description>
  <cp:lastModifiedBy>Pál Szilárd</cp:lastModifiedBy>
  <cp:lastPrinted>2007-02-27T23:03:58Z</cp:lastPrinted>
  <dcterms:created xsi:type="dcterms:W3CDTF">2004-05-27T01:03:36Z</dcterms:created>
  <dcterms:modified xsi:type="dcterms:W3CDTF">2007-02-27T23:43:45Z</dcterms:modified>
  <cp:category/>
  <cp:version/>
  <cp:contentType/>
  <cp:contentStatus/>
</cp:coreProperties>
</file>